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18195" windowHeight="12015" activeTab="4"/>
  </bookViews>
  <sheets>
    <sheet name="1- SW Prog. Dev." sheetId="5" r:id="rId1"/>
    <sheet name="2-Prevention" sheetId="8" r:id="rId2"/>
    <sheet name="3-Correction" sheetId="9" r:id="rId3"/>
    <sheet name="4-Self-Discipline" sheetId="10" r:id="rId4"/>
    <sheet name="Summary Graphs" sheetId="2" r:id="rId5"/>
    <sheet name="Sheet3" sheetId="3" state="hidden" r:id="rId6"/>
  </sheets>
  <definedNames>
    <definedName name="_xlnm.Print_Area" localSheetId="0">'1- SW Prog. Dev.'!$A$1:$E$26</definedName>
    <definedName name="_xlnm.Print_Area" localSheetId="4">'Summary Graphs'!$A$1:$O$40</definedName>
  </definedNames>
  <calcPr calcId="145621" concurrentCalc="0"/>
</workbook>
</file>

<file path=xl/calcChain.xml><?xml version="1.0" encoding="utf-8"?>
<calcChain xmlns="http://schemas.openxmlformats.org/spreadsheetml/2006/main">
  <c r="C25" i="3" l="1"/>
  <c r="C30" i="3"/>
  <c r="D25" i="3"/>
  <c r="D30" i="3"/>
  <c r="E25" i="3"/>
  <c r="E30" i="3"/>
  <c r="C26" i="3"/>
  <c r="C31" i="3"/>
  <c r="D26" i="3"/>
  <c r="D31" i="3"/>
  <c r="E26" i="3"/>
  <c r="E31" i="3"/>
  <c r="C27" i="3"/>
  <c r="C32" i="3"/>
  <c r="D27" i="3"/>
  <c r="D32" i="3"/>
  <c r="E27" i="3"/>
  <c r="E32" i="3"/>
  <c r="B26" i="3"/>
  <c r="B31" i="3"/>
  <c r="B27" i="3"/>
  <c r="B32" i="3"/>
  <c r="B25" i="3"/>
  <c r="B30" i="3"/>
  <c r="B15" i="3"/>
  <c r="B20" i="3"/>
  <c r="C15" i="3"/>
  <c r="C20" i="3"/>
  <c r="D15" i="3"/>
  <c r="D20" i="3"/>
  <c r="E15" i="3"/>
  <c r="E20" i="3"/>
  <c r="B16" i="3"/>
  <c r="B21" i="3"/>
  <c r="C16" i="3"/>
  <c r="C21" i="3"/>
  <c r="D16" i="3"/>
  <c r="D21" i="3"/>
  <c r="E16" i="3"/>
  <c r="E21" i="3"/>
  <c r="C14" i="3"/>
  <c r="C19" i="3"/>
  <c r="D14" i="3"/>
  <c r="D19" i="3"/>
  <c r="E14" i="3"/>
  <c r="E19" i="3"/>
  <c r="B14" i="3"/>
  <c r="B19" i="3"/>
  <c r="C4" i="3"/>
  <c r="C9" i="3"/>
  <c r="C5" i="3"/>
  <c r="C10" i="3"/>
  <c r="D4" i="3"/>
  <c r="D9" i="3"/>
  <c r="D5" i="3"/>
  <c r="D10" i="3"/>
  <c r="E4" i="3"/>
  <c r="E9" i="3"/>
  <c r="E5" i="3"/>
  <c r="E10" i="3"/>
  <c r="C3" i="3"/>
  <c r="C8" i="3"/>
  <c r="D3" i="3"/>
  <c r="D8" i="3"/>
  <c r="E3" i="3"/>
  <c r="E8" i="3"/>
  <c r="B4" i="3"/>
  <c r="B9" i="3"/>
  <c r="B5" i="3"/>
  <c r="B10" i="3"/>
  <c r="B3" i="3"/>
  <c r="B8" i="3"/>
  <c r="E40" i="3"/>
  <c r="D40" i="3"/>
  <c r="D36" i="3"/>
  <c r="D41" i="3"/>
  <c r="E36" i="3"/>
  <c r="E41" i="3"/>
  <c r="D37" i="3"/>
  <c r="D42" i="3"/>
  <c r="E37" i="3"/>
  <c r="E42" i="3"/>
  <c r="D38" i="3"/>
  <c r="D43" i="3"/>
  <c r="E38" i="3"/>
  <c r="E43" i="3"/>
  <c r="D29" i="3"/>
  <c r="E29" i="3"/>
  <c r="D18" i="3"/>
  <c r="E18" i="3"/>
  <c r="D7" i="3"/>
  <c r="E7" i="3"/>
  <c r="C40" i="3"/>
  <c r="B40" i="3"/>
  <c r="C38" i="3"/>
  <c r="C43" i="3"/>
  <c r="B38" i="3"/>
  <c r="B43" i="3"/>
  <c r="C37" i="3"/>
  <c r="C42" i="3"/>
  <c r="B37" i="3"/>
  <c r="B42" i="3"/>
  <c r="C36" i="3"/>
  <c r="C41" i="3"/>
  <c r="B36" i="3"/>
  <c r="B41" i="3"/>
  <c r="C29" i="3"/>
  <c r="B29" i="3"/>
  <c r="C18" i="3"/>
  <c r="B18" i="3"/>
  <c r="C7" i="3"/>
  <c r="B7" i="3"/>
</calcChain>
</file>

<file path=xl/sharedStrings.xml><?xml version="1.0" encoding="utf-8"?>
<sst xmlns="http://schemas.openxmlformats.org/spreadsheetml/2006/main" count="112" uniqueCount="66">
  <si>
    <t>Data</t>
  </si>
  <si>
    <t>1. Behavior referrals are entered into the school’s electronic system within a week.</t>
  </si>
  <si>
    <r>
      <t>2. School participates in “DE School Climate Survey”: Staff, Student, Home (w/in past year). This data is used by team to plan in planning and evaluating the PBS program.</t>
    </r>
    <r>
      <rPr>
        <sz val="10"/>
        <color rgb="FFFF0000"/>
        <rFont val="Arial"/>
        <family val="2"/>
      </rPr>
      <t xml:space="preserve">   </t>
    </r>
  </si>
  <si>
    <r>
      <t>3. Staff (at least 50%) participates in the “Delaware Assessment of Strengths and Needs for Positive Behavior Supports” (DASNPBS) (w/in past year). This data is used by team to plan in planning and evaluating the PBS program.</t>
    </r>
    <r>
      <rPr>
        <sz val="10"/>
        <color rgb="FFFF0000"/>
        <rFont val="Arial"/>
        <family val="2"/>
      </rPr>
      <t xml:space="preserve">   </t>
    </r>
  </si>
  <si>
    <r>
      <t xml:space="preserve">4. Office Discipline Referral (ODR) data (Big 5) is pulled </t>
    </r>
    <r>
      <rPr>
        <i/>
        <sz val="10"/>
        <color theme="1"/>
        <rFont val="Arial"/>
        <family val="2"/>
      </rPr>
      <t>monthly</t>
    </r>
    <r>
      <rPr>
        <sz val="10"/>
        <color theme="1"/>
        <rFont val="Arial"/>
        <family val="2"/>
      </rPr>
      <t xml:space="preserve"> by a </t>
    </r>
    <r>
      <rPr>
        <i/>
        <sz val="10"/>
        <color theme="1"/>
        <rFont val="Arial"/>
        <family val="2"/>
      </rPr>
      <t>designated person</t>
    </r>
    <r>
      <rPr>
        <sz val="10"/>
        <color theme="1"/>
        <rFont val="Arial"/>
        <family val="2"/>
      </rPr>
      <t xml:space="preserve"> and brought to the SWPBS Team for </t>
    </r>
    <r>
      <rPr>
        <i/>
        <sz val="10"/>
        <color theme="1"/>
        <rFont val="Arial"/>
        <family val="2"/>
      </rPr>
      <t>review</t>
    </r>
    <r>
      <rPr>
        <sz val="10"/>
        <color theme="1"/>
        <rFont val="Arial"/>
        <family val="2"/>
      </rPr>
      <t>.  Big 5 = Average referral rate per month, Referrals per behavior, location, time, and student (triangle)</t>
    </r>
  </si>
  <si>
    <t>5.  Big 5 ODR data summaries are shared with entire staff at least 3 times a school year.</t>
  </si>
  <si>
    <t xml:space="preserve">Status </t>
  </si>
  <si>
    <t>School-wide PBS Tier 1: Program Development and Evaluation</t>
  </si>
  <si>
    <t>DE-PBS Key Feature Status Tracker</t>
  </si>
  <si>
    <t>Problem-solving Teams</t>
  </si>
  <si>
    <t>8. SW PBS Team meets monthly with active participation from administration.</t>
  </si>
  <si>
    <t>10. A problem solving team meets regularly to coordinate behavioral interventions and progress monitor, plan and support interventions for students at tier 2 &amp; tier 3.</t>
  </si>
  <si>
    <t>Professional Development &amp; Resources</t>
  </si>
  <si>
    <r>
      <t xml:space="preserve">12. School Improvement Plan includes measurable goals around school-wide efforts to develop or improve </t>
    </r>
    <r>
      <rPr>
        <i/>
        <sz val="10"/>
        <color theme="1"/>
        <rFont val="Arial"/>
        <family val="2"/>
      </rPr>
      <t>positive</t>
    </r>
    <r>
      <rPr>
        <sz val="10"/>
        <color theme="1"/>
        <rFont val="Arial"/>
        <family val="2"/>
      </rPr>
      <t xml:space="preserve"> behaviors among all students.</t>
    </r>
  </si>
  <si>
    <r>
      <t xml:space="preserve">13. An overview of school-wide DE-PBS </t>
    </r>
    <r>
      <rPr>
        <i/>
        <sz val="10"/>
        <color theme="1"/>
        <rFont val="Arial"/>
        <family val="2"/>
      </rPr>
      <t>and</t>
    </r>
    <r>
      <rPr>
        <sz val="10"/>
        <color theme="1"/>
        <rFont val="Arial"/>
        <family val="2"/>
      </rPr>
      <t xml:space="preserve"> the specifics of the school’s PBS Program are delivered to all staff </t>
    </r>
    <r>
      <rPr>
        <i/>
        <sz val="10"/>
        <color theme="1"/>
        <rFont val="Arial"/>
        <family val="2"/>
      </rPr>
      <t>annually</t>
    </r>
    <r>
      <rPr>
        <sz val="10"/>
        <color theme="1"/>
        <rFont val="Arial"/>
        <family val="2"/>
      </rPr>
      <t xml:space="preserve">.  </t>
    </r>
  </si>
  <si>
    <t>Date:</t>
  </si>
  <si>
    <t>Positive Relations</t>
  </si>
  <si>
    <t>1. Staff regularly contacts parents about students’ positive behavior (i.e. phone calls, postcards, emails).</t>
  </si>
  <si>
    <t xml:space="preserve">2. Student perspectives around positive teacher-student relations, positive student-student relations, and respect for diversity are explored and supported.  </t>
  </si>
  <si>
    <t>Expectations/Teaching</t>
  </si>
  <si>
    <t>Acknowledgment System</t>
  </si>
  <si>
    <t>Safety</t>
  </si>
  <si>
    <t>Prevention: Implementing School-wide &amp; Classroom Systems</t>
  </si>
  <si>
    <t>Correcting Behavior Problems</t>
  </si>
  <si>
    <t>Developing Self-Discipline</t>
  </si>
  <si>
    <t>1. School policies, including Mission Statement &amp; SWPBS behavioral expectations, include the goal of developing self-discipline (character education, social &amp; emotional learning, caring, or social responsibility).</t>
  </si>
  <si>
    <t>2. Social Emotional Lessons are infused throughout the school curriculum for all students.</t>
  </si>
  <si>
    <t>3. In addition to curriculum lessons, a variety of schoolwide activities are used to promote self-discipline (e.g., service learning, assemblies, school-wide displays).</t>
  </si>
  <si>
    <t xml:space="preserve">4. There is a process established to actively involve students in schoolwide decision making with the administration (i.e. student PBS group, two way communications with students, student meetings with principal). </t>
  </si>
  <si>
    <t xml:space="preserve">5. Teachers are encouraged to promote active involvement of students in classroom decision making.  </t>
  </si>
  <si>
    <t>6.  Teachers are taught and encouraged to recognize students for desired behaviors in a way that illustrates the impact their behavior has on others.</t>
  </si>
  <si>
    <t>In Place</t>
  </si>
  <si>
    <t>Partially in Place</t>
  </si>
  <si>
    <t>Not in Place</t>
  </si>
  <si>
    <t>3. The components of School-wide DE-PBS are implemented with all students (all grades, classrooms, with and without disabilities, etc.)</t>
  </si>
  <si>
    <t>Date (MM/DD/YYYY):</t>
  </si>
  <si>
    <t>6. Based on ongoing evaluation results from multiple, measurable sources, modifications are made in the school’s PBS/School Climate action plan and implemented.</t>
  </si>
  <si>
    <t>7. A plan is developed for evaluating the success of the program additions.</t>
  </si>
  <si>
    <r>
      <t>8. School-wide team that is representative of the school and community is established to develop and implement SWPBS.  Team has current list of team members and roles (e.g., Sam Smith, 9</t>
    </r>
    <r>
      <rPr>
        <vertAlign val="superscript"/>
        <sz val="10"/>
        <color theme="1"/>
        <rFont val="Arial"/>
        <family val="2"/>
      </rPr>
      <t>th</t>
    </r>
    <r>
      <rPr>
        <sz val="10"/>
        <color theme="1"/>
        <rFont val="Arial"/>
        <family val="2"/>
      </rPr>
      <t xml:space="preserve"> grade representative)</t>
    </r>
  </si>
  <si>
    <t xml:space="preserve">11. The tier 2&amp;3 problem solving team for behavioral interventions communicates regularly with SW PBS team.  </t>
  </si>
  <si>
    <t>14. New staff members are given a standard orientation to the school's PBS program.</t>
  </si>
  <si>
    <t xml:space="preserve">15. Ongoing staff development in one or more areas of DE-PBS (correction, self-discipline, data analysis, relationship building, etc.) is delivered to all staff based on identified areas of need or improvement.   </t>
  </si>
  <si>
    <t>16. Current school administrator and team leader(s) have received School-wide PBS Training (1-day or 2-day).</t>
  </si>
  <si>
    <t>17. Administrators and PBS team members provide on-going supervision and monitoring to help ensure that all program components are implemented as planned and with integrity.</t>
  </si>
  <si>
    <t>18. Adequate resources and time are provided to team leader &amp; team to help achieve the implementation of program components.</t>
  </si>
  <si>
    <t xml:space="preserve">19. Parents receive information about the SW PBS Program. Team has PBS materials for distribution (e.g., brochure, website info, PTA presentation, letter).  </t>
  </si>
  <si>
    <t xml:space="preserve">4. Student perspectives around expectation clarity and fairness of rules are explored and supported.  </t>
  </si>
  <si>
    <t>5. Behavioral expectations are publicly posted.  These school-wide expectations are clear, positively worded and few in number (3-5 suggested).</t>
  </si>
  <si>
    <t>6. Staff know the school-wide behavior expectations.</t>
  </si>
  <si>
    <t>7. Students know the school-wide behavior expectations and can describe what these expectations look like.</t>
  </si>
  <si>
    <t>8.Team has a set of age-appropriate materials to be used to teach expectations and how they are met across building, settings, or routines.</t>
  </si>
  <si>
    <t xml:space="preserve">9.  SW PBS expectations are taught through kick off events with staff, student and families through lesson plans, videos, role plays, etc.  Booster teaching events are held throughout the year based on needs identified by data.  </t>
  </si>
  <si>
    <t>10. Recognition system is documented using matrix (frequent, unpredictable, long term, relationship building, contacts home, staff).</t>
  </si>
  <si>
    <r>
      <t>11. Staff systematically recognize</t>
    </r>
    <r>
      <rPr>
        <i/>
        <sz val="10"/>
        <color theme="1"/>
        <rFont val="Arial"/>
        <family val="2"/>
      </rPr>
      <t xml:space="preserve"> students</t>
    </r>
    <r>
      <rPr>
        <sz val="10"/>
        <color theme="1"/>
        <rFont val="Arial"/>
        <family val="2"/>
      </rPr>
      <t xml:space="preserve"> for good behavior (e.g., verbal praise, DE-PBS ticket, privilege), and convey reason for recognition given.    </t>
    </r>
  </si>
  <si>
    <r>
      <t xml:space="preserve">12. System in place to recognize </t>
    </r>
    <r>
      <rPr>
        <i/>
        <sz val="10"/>
        <color theme="1"/>
        <rFont val="Arial"/>
        <family val="2"/>
      </rPr>
      <t>staff</t>
    </r>
    <r>
      <rPr>
        <sz val="10"/>
        <color theme="1"/>
        <rFont val="Arial"/>
        <family val="2"/>
      </rPr>
      <t xml:space="preserve"> for their efforts to support students’ positive behavior.  </t>
    </r>
  </si>
  <si>
    <t xml:space="preserve">13. Based on school crisis plan, the lockdown procedure (entering into and out of lockdown) used in case of an intruder emergency is reviewed with all staff and practiced annually.     </t>
  </si>
  <si>
    <t>14. Student perspectives around school safety are explored and supported.</t>
  </si>
  <si>
    <t>1. School has a system for managing office disciplinary referrals (ODRs) that distinguishes minor from major behavior problems.</t>
  </si>
  <si>
    <t>2. Major and minor behavior problems are defined.</t>
  </si>
  <si>
    <t>3. School has a procedure for response to problem behavior (such as a flowchart or steps).</t>
  </si>
  <si>
    <t>4. School staff is informed of the system for managing ODRs.</t>
  </si>
  <si>
    <t>5. School has a system for managing ODRs that encourages teachers and staff to handle minor behavior problems at the classroom level.</t>
  </si>
  <si>
    <t xml:space="preserve">6. When administrators correct students for major behavior problems, punishment or consequences are used in combination with social problem solving/decision making skill development.  </t>
  </si>
  <si>
    <t>7. Staff are taught and supported to use classroom management techniques for preventing the recurrence of the behavior problem and/or the use of positive techniques for teaching and strengthening replacement behaviors.</t>
  </si>
  <si>
    <t xml:space="preserve">8.  School staff have been taught and encouraged to use a combination of social problem solving and decision making skills when correcting minor behavior problems.  </t>
  </si>
  <si>
    <t>9. Parents and school staff communicate immediately if a child's behavior becomes problematic.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</si>
</sst>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
    <numFmt numFmtId="165" formatCode="[$-409]mmmm\-yy;@"/>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sz val="10"/>
      <color theme="1"/>
      <name val="Arial"/>
      <family val="2"/>
    </font>
    <font>
      <sz val="10"/>
      <color rgb="FFFF0000"/>
      <name val="Arial"/>
      <family val="2"/>
    </font>
    <font>
      <i/>
      <sz val="10"/>
      <color theme="1"/>
      <name val="Arial"/>
      <family val="2"/>
    </font>
    <font>
      <b/>
      <sz val="12"/>
      <color theme="1"/>
      <name val="Arial"/>
      <family val="2"/>
    </font>
    <font>
      <vertAlign val="superscript"/>
      <sz val="10"/>
      <color theme="1"/>
      <name val="Arial"/>
      <family val="2"/>
    </font>
    <font>
      <b/>
      <sz val="16"/>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29">
    <xf numFmtId="0" fontId="0" fillId="0" borderId="0" xfId="0"/>
    <xf numFmtId="0" fontId="0" fillId="0" borderId="1" xfId="0" applyBorder="1"/>
    <xf numFmtId="0" fontId="4" fillId="0" borderId="1" xfId="0" applyFont="1" applyBorder="1" applyAlignment="1">
      <alignment vertical="center" wrapText="1"/>
    </xf>
    <xf numFmtId="0" fontId="0" fillId="0" borderId="4" xfId="0" applyBorder="1"/>
    <xf numFmtId="9" fontId="0" fillId="0" borderId="0" xfId="1" applyFont="1"/>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14" fontId="2" fillId="0" borderId="1" xfId="0" applyNumberFormat="1" applyFont="1" applyBorder="1" applyAlignment="1">
      <alignment horizontal="center"/>
    </xf>
    <xf numFmtId="164" fontId="0" fillId="0" borderId="0" xfId="0" applyNumberFormat="1"/>
    <xf numFmtId="165" fontId="0" fillId="0" borderId="0" xfId="0" applyNumberFormat="1"/>
    <xf numFmtId="0" fontId="0" fillId="2" borderId="4" xfId="0" applyFill="1" applyBorder="1"/>
    <xf numFmtId="0" fontId="4" fillId="2" borderId="2" xfId="0" applyFont="1" applyFill="1" applyBorder="1" applyAlignment="1">
      <alignment vertical="center" wrapText="1"/>
    </xf>
    <xf numFmtId="0" fontId="0" fillId="2" borderId="3" xfId="0" applyFill="1" applyBorder="1"/>
    <xf numFmtId="0" fontId="0" fillId="2" borderId="2" xfId="0" applyFill="1" applyBorder="1"/>
    <xf numFmtId="17" fontId="0" fillId="0" borderId="0" xfId="0" applyNumberFormat="1"/>
    <xf numFmtId="0" fontId="2" fillId="0" borderId="5" xfId="0" applyFont="1" applyBorder="1" applyAlignment="1">
      <alignment horizontal="right"/>
    </xf>
    <xf numFmtId="0" fontId="2" fillId="0" borderId="6" xfId="0" applyFont="1" applyBorder="1" applyAlignment="1">
      <alignment horizontal="right"/>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right"/>
    </xf>
    <xf numFmtId="0" fontId="7" fillId="0" borderId="1" xfId="0" applyFont="1" applyBorder="1" applyAlignment="1">
      <alignment horizontal="center" vertical="center"/>
    </xf>
    <xf numFmtId="0" fontId="9"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School-wide PBS Tier 1: Program Development and Evaluation</a:t>
            </a:r>
          </a:p>
        </c:rich>
      </c:tx>
      <c:layout/>
      <c:overlay val="0"/>
    </c:title>
    <c:autoTitleDeleted val="0"/>
    <c:plotArea>
      <c:layout/>
      <c:barChart>
        <c:barDir val="col"/>
        <c:grouping val="percentStacked"/>
        <c:varyColors val="0"/>
        <c:ser>
          <c:idx val="0"/>
          <c:order val="0"/>
          <c:tx>
            <c:strRef>
              <c:f>Sheet3!$A$8</c:f>
              <c:strCache>
                <c:ptCount val="1"/>
                <c:pt idx="0">
                  <c:v>Not in Place</c:v>
                </c:pt>
              </c:strCache>
            </c:strRef>
          </c:tx>
          <c:invertIfNegative val="0"/>
          <c:cat>
            <c:numRef>
              <c:f>Sheet3!$B$7:$E$7</c:f>
              <c:numCache>
                <c:formatCode>[$-409]mmmm\-yy;@</c:formatCode>
                <c:ptCount val="4"/>
                <c:pt idx="0">
                  <c:v>0</c:v>
                </c:pt>
                <c:pt idx="1">
                  <c:v>0</c:v>
                </c:pt>
                <c:pt idx="2">
                  <c:v>0</c:v>
                </c:pt>
                <c:pt idx="3">
                  <c:v>0</c:v>
                </c:pt>
              </c:numCache>
            </c:numRef>
          </c:cat>
          <c:val>
            <c:numRef>
              <c:f>Sheet3!$B$8:$E$8</c:f>
              <c:numCache>
                <c:formatCode>0%</c:formatCode>
                <c:ptCount val="4"/>
                <c:pt idx="0">
                  <c:v>0</c:v>
                </c:pt>
                <c:pt idx="1">
                  <c:v>0</c:v>
                </c:pt>
                <c:pt idx="2">
                  <c:v>0</c:v>
                </c:pt>
                <c:pt idx="3">
                  <c:v>0</c:v>
                </c:pt>
              </c:numCache>
            </c:numRef>
          </c:val>
        </c:ser>
        <c:ser>
          <c:idx val="1"/>
          <c:order val="1"/>
          <c:tx>
            <c:strRef>
              <c:f>Sheet3!$A$9</c:f>
              <c:strCache>
                <c:ptCount val="1"/>
                <c:pt idx="0">
                  <c:v>Partially in Place</c:v>
                </c:pt>
              </c:strCache>
            </c:strRef>
          </c:tx>
          <c:invertIfNegative val="0"/>
          <c:cat>
            <c:numRef>
              <c:f>Sheet3!$B$7:$E$7</c:f>
              <c:numCache>
                <c:formatCode>[$-409]mmmm\-yy;@</c:formatCode>
                <c:ptCount val="4"/>
                <c:pt idx="0">
                  <c:v>0</c:v>
                </c:pt>
                <c:pt idx="1">
                  <c:v>0</c:v>
                </c:pt>
                <c:pt idx="2">
                  <c:v>0</c:v>
                </c:pt>
                <c:pt idx="3">
                  <c:v>0</c:v>
                </c:pt>
              </c:numCache>
            </c:numRef>
          </c:cat>
          <c:val>
            <c:numRef>
              <c:f>Sheet3!$B$9:$E$9</c:f>
              <c:numCache>
                <c:formatCode>0%</c:formatCode>
                <c:ptCount val="4"/>
                <c:pt idx="0">
                  <c:v>0</c:v>
                </c:pt>
                <c:pt idx="1">
                  <c:v>0</c:v>
                </c:pt>
                <c:pt idx="2">
                  <c:v>0</c:v>
                </c:pt>
                <c:pt idx="3">
                  <c:v>0</c:v>
                </c:pt>
              </c:numCache>
            </c:numRef>
          </c:val>
        </c:ser>
        <c:ser>
          <c:idx val="2"/>
          <c:order val="2"/>
          <c:tx>
            <c:strRef>
              <c:f>Sheet3!$A$10</c:f>
              <c:strCache>
                <c:ptCount val="1"/>
                <c:pt idx="0">
                  <c:v>In Place</c:v>
                </c:pt>
              </c:strCache>
            </c:strRef>
          </c:tx>
          <c:invertIfNegative val="0"/>
          <c:cat>
            <c:numRef>
              <c:f>Sheet3!$B$7:$E$7</c:f>
              <c:numCache>
                <c:formatCode>[$-409]mmmm\-yy;@</c:formatCode>
                <c:ptCount val="4"/>
                <c:pt idx="0">
                  <c:v>0</c:v>
                </c:pt>
                <c:pt idx="1">
                  <c:v>0</c:v>
                </c:pt>
                <c:pt idx="2">
                  <c:v>0</c:v>
                </c:pt>
                <c:pt idx="3">
                  <c:v>0</c:v>
                </c:pt>
              </c:numCache>
            </c:numRef>
          </c:cat>
          <c:val>
            <c:numRef>
              <c:f>Sheet3!$B$10:$E$10</c:f>
              <c:numCache>
                <c:formatCode>0%</c:formatCode>
                <c:ptCount val="4"/>
                <c:pt idx="0">
                  <c:v>0</c:v>
                </c:pt>
                <c:pt idx="1">
                  <c:v>0</c:v>
                </c:pt>
                <c:pt idx="2">
                  <c:v>0</c:v>
                </c:pt>
                <c:pt idx="3">
                  <c:v>0</c:v>
                </c:pt>
              </c:numCache>
            </c:numRef>
          </c:val>
        </c:ser>
        <c:dLbls>
          <c:dLblPos val="ctr"/>
          <c:showLegendKey val="0"/>
          <c:showVal val="1"/>
          <c:showCatName val="0"/>
          <c:showSerName val="0"/>
          <c:showPercent val="0"/>
          <c:showBubbleSize val="0"/>
        </c:dLbls>
        <c:gapWidth val="55"/>
        <c:overlap val="100"/>
        <c:axId val="56087680"/>
        <c:axId val="56089216"/>
      </c:barChart>
      <c:catAx>
        <c:axId val="56087680"/>
        <c:scaling>
          <c:orientation val="minMax"/>
        </c:scaling>
        <c:delete val="0"/>
        <c:axPos val="b"/>
        <c:numFmt formatCode="[$-409]mmmm\-yy;@" sourceLinked="1"/>
        <c:majorTickMark val="none"/>
        <c:minorTickMark val="none"/>
        <c:tickLblPos val="nextTo"/>
        <c:crossAx val="56089216"/>
        <c:crosses val="autoZero"/>
        <c:auto val="0"/>
        <c:lblAlgn val="ctr"/>
        <c:lblOffset val="100"/>
        <c:noMultiLvlLbl val="1"/>
      </c:catAx>
      <c:valAx>
        <c:axId val="56089216"/>
        <c:scaling>
          <c:orientation val="minMax"/>
        </c:scaling>
        <c:delete val="0"/>
        <c:axPos val="l"/>
        <c:majorGridlines/>
        <c:numFmt formatCode="0%" sourceLinked="1"/>
        <c:majorTickMark val="none"/>
        <c:minorTickMark val="none"/>
        <c:tickLblPos val="nextTo"/>
        <c:crossAx val="5608768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Prevention: Implementing School-wide &amp; Classroom Systems</a:t>
            </a:r>
          </a:p>
        </c:rich>
      </c:tx>
      <c:layout/>
      <c:overlay val="0"/>
    </c:title>
    <c:autoTitleDeleted val="0"/>
    <c:plotArea>
      <c:layout/>
      <c:barChart>
        <c:barDir val="col"/>
        <c:grouping val="percentStacked"/>
        <c:varyColors val="0"/>
        <c:ser>
          <c:idx val="0"/>
          <c:order val="0"/>
          <c:tx>
            <c:strRef>
              <c:f>Sheet3!$A$19</c:f>
              <c:strCache>
                <c:ptCount val="1"/>
                <c:pt idx="0">
                  <c:v>Not in Place</c:v>
                </c:pt>
              </c:strCache>
            </c:strRef>
          </c:tx>
          <c:invertIfNegative val="0"/>
          <c:cat>
            <c:numRef>
              <c:f>Sheet3!$B$18:$E$18</c:f>
              <c:numCache>
                <c:formatCode>[$-409]mmmm\-yy;@</c:formatCode>
                <c:ptCount val="4"/>
                <c:pt idx="0">
                  <c:v>0</c:v>
                </c:pt>
                <c:pt idx="1">
                  <c:v>0</c:v>
                </c:pt>
                <c:pt idx="2">
                  <c:v>0</c:v>
                </c:pt>
                <c:pt idx="3">
                  <c:v>0</c:v>
                </c:pt>
              </c:numCache>
            </c:numRef>
          </c:cat>
          <c:val>
            <c:numRef>
              <c:f>Sheet3!$B$19:$E$19</c:f>
              <c:numCache>
                <c:formatCode>0%</c:formatCode>
                <c:ptCount val="4"/>
                <c:pt idx="0">
                  <c:v>0</c:v>
                </c:pt>
                <c:pt idx="1">
                  <c:v>0</c:v>
                </c:pt>
                <c:pt idx="2">
                  <c:v>0</c:v>
                </c:pt>
                <c:pt idx="3">
                  <c:v>0</c:v>
                </c:pt>
              </c:numCache>
            </c:numRef>
          </c:val>
        </c:ser>
        <c:ser>
          <c:idx val="1"/>
          <c:order val="1"/>
          <c:tx>
            <c:strRef>
              <c:f>Sheet3!$A$20</c:f>
              <c:strCache>
                <c:ptCount val="1"/>
                <c:pt idx="0">
                  <c:v>Partially in Place</c:v>
                </c:pt>
              </c:strCache>
            </c:strRef>
          </c:tx>
          <c:invertIfNegative val="0"/>
          <c:cat>
            <c:numRef>
              <c:f>Sheet3!$B$18:$E$18</c:f>
              <c:numCache>
                <c:formatCode>[$-409]mmmm\-yy;@</c:formatCode>
                <c:ptCount val="4"/>
                <c:pt idx="0">
                  <c:v>0</c:v>
                </c:pt>
                <c:pt idx="1">
                  <c:v>0</c:v>
                </c:pt>
                <c:pt idx="2">
                  <c:v>0</c:v>
                </c:pt>
                <c:pt idx="3">
                  <c:v>0</c:v>
                </c:pt>
              </c:numCache>
            </c:numRef>
          </c:cat>
          <c:val>
            <c:numRef>
              <c:f>Sheet3!$B$20:$E$20</c:f>
              <c:numCache>
                <c:formatCode>0%</c:formatCode>
                <c:ptCount val="4"/>
                <c:pt idx="0">
                  <c:v>0</c:v>
                </c:pt>
                <c:pt idx="1">
                  <c:v>0</c:v>
                </c:pt>
                <c:pt idx="2">
                  <c:v>0</c:v>
                </c:pt>
                <c:pt idx="3">
                  <c:v>0</c:v>
                </c:pt>
              </c:numCache>
            </c:numRef>
          </c:val>
        </c:ser>
        <c:ser>
          <c:idx val="2"/>
          <c:order val="2"/>
          <c:tx>
            <c:strRef>
              <c:f>Sheet3!$A$21</c:f>
              <c:strCache>
                <c:ptCount val="1"/>
                <c:pt idx="0">
                  <c:v>In Place</c:v>
                </c:pt>
              </c:strCache>
            </c:strRef>
          </c:tx>
          <c:invertIfNegative val="0"/>
          <c:cat>
            <c:numRef>
              <c:f>Sheet3!$B$18:$E$18</c:f>
              <c:numCache>
                <c:formatCode>[$-409]mmmm\-yy;@</c:formatCode>
                <c:ptCount val="4"/>
                <c:pt idx="0">
                  <c:v>0</c:v>
                </c:pt>
                <c:pt idx="1">
                  <c:v>0</c:v>
                </c:pt>
                <c:pt idx="2">
                  <c:v>0</c:v>
                </c:pt>
                <c:pt idx="3">
                  <c:v>0</c:v>
                </c:pt>
              </c:numCache>
            </c:numRef>
          </c:cat>
          <c:val>
            <c:numRef>
              <c:f>Sheet3!$B$21:$E$21</c:f>
              <c:numCache>
                <c:formatCode>0%</c:formatCode>
                <c:ptCount val="4"/>
                <c:pt idx="0">
                  <c:v>0</c:v>
                </c:pt>
                <c:pt idx="1">
                  <c:v>0</c:v>
                </c:pt>
                <c:pt idx="2">
                  <c:v>0</c:v>
                </c:pt>
                <c:pt idx="3">
                  <c:v>0</c:v>
                </c:pt>
              </c:numCache>
            </c:numRef>
          </c:val>
        </c:ser>
        <c:dLbls>
          <c:dLblPos val="ctr"/>
          <c:showLegendKey val="0"/>
          <c:showVal val="1"/>
          <c:showCatName val="0"/>
          <c:showSerName val="0"/>
          <c:showPercent val="0"/>
          <c:showBubbleSize val="0"/>
        </c:dLbls>
        <c:gapWidth val="55"/>
        <c:overlap val="100"/>
        <c:axId val="60446592"/>
        <c:axId val="60448128"/>
      </c:barChart>
      <c:catAx>
        <c:axId val="60446592"/>
        <c:scaling>
          <c:orientation val="minMax"/>
        </c:scaling>
        <c:delete val="0"/>
        <c:axPos val="b"/>
        <c:numFmt formatCode="[$-409]mmmm\-yy;@" sourceLinked="1"/>
        <c:majorTickMark val="none"/>
        <c:minorTickMark val="none"/>
        <c:tickLblPos val="nextTo"/>
        <c:crossAx val="60448128"/>
        <c:crosses val="autoZero"/>
        <c:auto val="0"/>
        <c:lblAlgn val="ctr"/>
        <c:lblOffset val="100"/>
        <c:noMultiLvlLbl val="0"/>
      </c:catAx>
      <c:valAx>
        <c:axId val="60448128"/>
        <c:scaling>
          <c:orientation val="minMax"/>
        </c:scaling>
        <c:delete val="0"/>
        <c:axPos val="l"/>
        <c:majorGridlines/>
        <c:numFmt formatCode="0%" sourceLinked="1"/>
        <c:majorTickMark val="none"/>
        <c:minorTickMark val="none"/>
        <c:tickLblPos val="nextTo"/>
        <c:crossAx val="6044659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Correcting Behavior Problems</a:t>
            </a:r>
          </a:p>
        </c:rich>
      </c:tx>
      <c:layout/>
      <c:overlay val="0"/>
    </c:title>
    <c:autoTitleDeleted val="0"/>
    <c:plotArea>
      <c:layout/>
      <c:barChart>
        <c:barDir val="col"/>
        <c:grouping val="percentStacked"/>
        <c:varyColors val="0"/>
        <c:ser>
          <c:idx val="0"/>
          <c:order val="0"/>
          <c:tx>
            <c:strRef>
              <c:f>Sheet3!$A$30</c:f>
              <c:strCache>
                <c:ptCount val="1"/>
                <c:pt idx="0">
                  <c:v>Not in Place</c:v>
                </c:pt>
              </c:strCache>
            </c:strRef>
          </c:tx>
          <c:invertIfNegative val="0"/>
          <c:dLbls>
            <c:dLblPos val="ctr"/>
            <c:showLegendKey val="0"/>
            <c:showVal val="1"/>
            <c:showCatName val="0"/>
            <c:showSerName val="0"/>
            <c:showPercent val="0"/>
            <c:showBubbleSize val="0"/>
            <c:showLeaderLines val="0"/>
          </c:dLbls>
          <c:cat>
            <c:numRef>
              <c:f>Sheet3!$B$29:$E$29</c:f>
              <c:numCache>
                <c:formatCode>[$-409]mmmm\-yy;@</c:formatCode>
                <c:ptCount val="4"/>
                <c:pt idx="0">
                  <c:v>0</c:v>
                </c:pt>
                <c:pt idx="1">
                  <c:v>0</c:v>
                </c:pt>
                <c:pt idx="2">
                  <c:v>0</c:v>
                </c:pt>
                <c:pt idx="3">
                  <c:v>0</c:v>
                </c:pt>
              </c:numCache>
            </c:numRef>
          </c:cat>
          <c:val>
            <c:numRef>
              <c:f>Sheet3!$B$30:$E$30</c:f>
              <c:numCache>
                <c:formatCode>0%</c:formatCode>
                <c:ptCount val="4"/>
                <c:pt idx="0">
                  <c:v>0</c:v>
                </c:pt>
                <c:pt idx="1">
                  <c:v>0</c:v>
                </c:pt>
                <c:pt idx="2">
                  <c:v>0</c:v>
                </c:pt>
                <c:pt idx="3">
                  <c:v>0</c:v>
                </c:pt>
              </c:numCache>
            </c:numRef>
          </c:val>
        </c:ser>
        <c:ser>
          <c:idx val="1"/>
          <c:order val="1"/>
          <c:tx>
            <c:strRef>
              <c:f>Sheet3!$A$31</c:f>
              <c:strCache>
                <c:ptCount val="1"/>
                <c:pt idx="0">
                  <c:v>Partially in Place</c:v>
                </c:pt>
              </c:strCache>
            </c:strRef>
          </c:tx>
          <c:invertIfNegative val="0"/>
          <c:dLbls>
            <c:dLblPos val="ctr"/>
            <c:showLegendKey val="0"/>
            <c:showVal val="1"/>
            <c:showCatName val="0"/>
            <c:showSerName val="0"/>
            <c:showPercent val="0"/>
            <c:showBubbleSize val="0"/>
            <c:showLeaderLines val="0"/>
          </c:dLbls>
          <c:cat>
            <c:numRef>
              <c:f>Sheet3!$B$29:$E$29</c:f>
              <c:numCache>
                <c:formatCode>[$-409]mmmm\-yy;@</c:formatCode>
                <c:ptCount val="4"/>
                <c:pt idx="0">
                  <c:v>0</c:v>
                </c:pt>
                <c:pt idx="1">
                  <c:v>0</c:v>
                </c:pt>
                <c:pt idx="2">
                  <c:v>0</c:v>
                </c:pt>
                <c:pt idx="3">
                  <c:v>0</c:v>
                </c:pt>
              </c:numCache>
            </c:numRef>
          </c:cat>
          <c:val>
            <c:numRef>
              <c:f>Sheet3!$B$31:$E$31</c:f>
              <c:numCache>
                <c:formatCode>0%</c:formatCode>
                <c:ptCount val="4"/>
                <c:pt idx="0">
                  <c:v>0</c:v>
                </c:pt>
                <c:pt idx="1">
                  <c:v>0</c:v>
                </c:pt>
                <c:pt idx="2">
                  <c:v>0</c:v>
                </c:pt>
                <c:pt idx="3">
                  <c:v>0</c:v>
                </c:pt>
              </c:numCache>
            </c:numRef>
          </c:val>
        </c:ser>
        <c:ser>
          <c:idx val="2"/>
          <c:order val="2"/>
          <c:tx>
            <c:strRef>
              <c:f>Sheet3!$A$32</c:f>
              <c:strCache>
                <c:ptCount val="1"/>
                <c:pt idx="0">
                  <c:v>In Place</c:v>
                </c:pt>
              </c:strCache>
            </c:strRef>
          </c:tx>
          <c:invertIfNegative val="0"/>
          <c:dLbls>
            <c:dLblPos val="ctr"/>
            <c:showLegendKey val="0"/>
            <c:showVal val="1"/>
            <c:showCatName val="0"/>
            <c:showSerName val="0"/>
            <c:showPercent val="0"/>
            <c:showBubbleSize val="0"/>
            <c:showLeaderLines val="0"/>
          </c:dLbls>
          <c:cat>
            <c:numRef>
              <c:f>Sheet3!$B$29:$E$29</c:f>
              <c:numCache>
                <c:formatCode>[$-409]mmmm\-yy;@</c:formatCode>
                <c:ptCount val="4"/>
                <c:pt idx="0">
                  <c:v>0</c:v>
                </c:pt>
                <c:pt idx="1">
                  <c:v>0</c:v>
                </c:pt>
                <c:pt idx="2">
                  <c:v>0</c:v>
                </c:pt>
                <c:pt idx="3">
                  <c:v>0</c:v>
                </c:pt>
              </c:numCache>
            </c:numRef>
          </c:cat>
          <c:val>
            <c:numRef>
              <c:f>Sheet3!$B$32:$E$32</c:f>
              <c:numCache>
                <c:formatCode>0%</c:formatCode>
                <c:ptCount val="4"/>
                <c:pt idx="0">
                  <c:v>0</c:v>
                </c:pt>
                <c:pt idx="1">
                  <c:v>0</c:v>
                </c:pt>
                <c:pt idx="2">
                  <c:v>0</c:v>
                </c:pt>
                <c:pt idx="3">
                  <c:v>0</c:v>
                </c:pt>
              </c:numCache>
            </c:numRef>
          </c:val>
        </c:ser>
        <c:dLbls>
          <c:showLegendKey val="0"/>
          <c:showVal val="0"/>
          <c:showCatName val="0"/>
          <c:showSerName val="0"/>
          <c:showPercent val="0"/>
          <c:showBubbleSize val="0"/>
        </c:dLbls>
        <c:gapWidth val="55"/>
        <c:overlap val="100"/>
        <c:axId val="60459264"/>
        <c:axId val="60469248"/>
      </c:barChart>
      <c:catAx>
        <c:axId val="60459264"/>
        <c:scaling>
          <c:orientation val="minMax"/>
        </c:scaling>
        <c:delete val="0"/>
        <c:axPos val="b"/>
        <c:numFmt formatCode="[$-409]mmmm\-yy;@" sourceLinked="1"/>
        <c:majorTickMark val="none"/>
        <c:minorTickMark val="none"/>
        <c:tickLblPos val="nextTo"/>
        <c:crossAx val="60469248"/>
        <c:crosses val="autoZero"/>
        <c:auto val="0"/>
        <c:lblAlgn val="ctr"/>
        <c:lblOffset val="100"/>
        <c:noMultiLvlLbl val="1"/>
      </c:catAx>
      <c:valAx>
        <c:axId val="60469248"/>
        <c:scaling>
          <c:orientation val="minMax"/>
        </c:scaling>
        <c:delete val="0"/>
        <c:axPos val="l"/>
        <c:majorGridlines/>
        <c:numFmt formatCode="0%" sourceLinked="1"/>
        <c:majorTickMark val="none"/>
        <c:minorTickMark val="none"/>
        <c:tickLblPos val="nextTo"/>
        <c:crossAx val="6045926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Developing Self-Discipline</a:t>
            </a:r>
          </a:p>
        </c:rich>
      </c:tx>
      <c:layout/>
      <c:overlay val="0"/>
    </c:title>
    <c:autoTitleDeleted val="0"/>
    <c:plotArea>
      <c:layout/>
      <c:barChart>
        <c:barDir val="col"/>
        <c:grouping val="percentStacked"/>
        <c:varyColors val="0"/>
        <c:ser>
          <c:idx val="0"/>
          <c:order val="0"/>
          <c:tx>
            <c:strRef>
              <c:f>Sheet3!$A$41</c:f>
              <c:strCache>
                <c:ptCount val="1"/>
                <c:pt idx="0">
                  <c:v>Not in Place</c:v>
                </c:pt>
              </c:strCache>
            </c:strRef>
          </c:tx>
          <c:invertIfNegative val="0"/>
          <c:cat>
            <c:numRef>
              <c:f>Sheet3!$B$40:$E$40</c:f>
              <c:numCache>
                <c:formatCode>[$-409]mmmm\-yy;@</c:formatCode>
                <c:ptCount val="4"/>
                <c:pt idx="0">
                  <c:v>0</c:v>
                </c:pt>
                <c:pt idx="1">
                  <c:v>0</c:v>
                </c:pt>
                <c:pt idx="2">
                  <c:v>0</c:v>
                </c:pt>
                <c:pt idx="3">
                  <c:v>0</c:v>
                </c:pt>
              </c:numCache>
            </c:numRef>
          </c:cat>
          <c:val>
            <c:numRef>
              <c:f>Sheet3!$B$41:$E$41</c:f>
              <c:numCache>
                <c:formatCode>0%</c:formatCode>
                <c:ptCount val="4"/>
                <c:pt idx="0">
                  <c:v>0</c:v>
                </c:pt>
                <c:pt idx="1">
                  <c:v>0</c:v>
                </c:pt>
                <c:pt idx="2">
                  <c:v>0</c:v>
                </c:pt>
                <c:pt idx="3">
                  <c:v>0</c:v>
                </c:pt>
              </c:numCache>
            </c:numRef>
          </c:val>
        </c:ser>
        <c:ser>
          <c:idx val="1"/>
          <c:order val="1"/>
          <c:tx>
            <c:strRef>
              <c:f>Sheet3!$A$42</c:f>
              <c:strCache>
                <c:ptCount val="1"/>
                <c:pt idx="0">
                  <c:v>Partially in Place</c:v>
                </c:pt>
              </c:strCache>
            </c:strRef>
          </c:tx>
          <c:invertIfNegative val="0"/>
          <c:cat>
            <c:numRef>
              <c:f>Sheet3!$B$40:$E$40</c:f>
              <c:numCache>
                <c:formatCode>[$-409]mmmm\-yy;@</c:formatCode>
                <c:ptCount val="4"/>
                <c:pt idx="0">
                  <c:v>0</c:v>
                </c:pt>
                <c:pt idx="1">
                  <c:v>0</c:v>
                </c:pt>
                <c:pt idx="2">
                  <c:v>0</c:v>
                </c:pt>
                <c:pt idx="3">
                  <c:v>0</c:v>
                </c:pt>
              </c:numCache>
            </c:numRef>
          </c:cat>
          <c:val>
            <c:numRef>
              <c:f>Sheet3!$B$42:$E$42</c:f>
              <c:numCache>
                <c:formatCode>0%</c:formatCode>
                <c:ptCount val="4"/>
                <c:pt idx="0">
                  <c:v>0</c:v>
                </c:pt>
                <c:pt idx="1">
                  <c:v>0</c:v>
                </c:pt>
                <c:pt idx="2">
                  <c:v>0</c:v>
                </c:pt>
                <c:pt idx="3">
                  <c:v>0</c:v>
                </c:pt>
              </c:numCache>
            </c:numRef>
          </c:val>
        </c:ser>
        <c:ser>
          <c:idx val="2"/>
          <c:order val="2"/>
          <c:tx>
            <c:strRef>
              <c:f>Sheet3!$A$43</c:f>
              <c:strCache>
                <c:ptCount val="1"/>
                <c:pt idx="0">
                  <c:v>In Place</c:v>
                </c:pt>
              </c:strCache>
            </c:strRef>
          </c:tx>
          <c:invertIfNegative val="0"/>
          <c:cat>
            <c:numRef>
              <c:f>Sheet3!$B$40:$E$40</c:f>
              <c:numCache>
                <c:formatCode>[$-409]mmmm\-yy;@</c:formatCode>
                <c:ptCount val="4"/>
                <c:pt idx="0">
                  <c:v>0</c:v>
                </c:pt>
                <c:pt idx="1">
                  <c:v>0</c:v>
                </c:pt>
                <c:pt idx="2">
                  <c:v>0</c:v>
                </c:pt>
                <c:pt idx="3">
                  <c:v>0</c:v>
                </c:pt>
              </c:numCache>
            </c:numRef>
          </c:cat>
          <c:val>
            <c:numRef>
              <c:f>Sheet3!$B$43:$E$43</c:f>
              <c:numCache>
                <c:formatCode>0%</c:formatCode>
                <c:ptCount val="4"/>
                <c:pt idx="0">
                  <c:v>0</c:v>
                </c:pt>
                <c:pt idx="1">
                  <c:v>0</c:v>
                </c:pt>
                <c:pt idx="2">
                  <c:v>0</c:v>
                </c:pt>
                <c:pt idx="3">
                  <c:v>0</c:v>
                </c:pt>
              </c:numCache>
            </c:numRef>
          </c:val>
        </c:ser>
        <c:dLbls>
          <c:dLblPos val="ctr"/>
          <c:showLegendKey val="0"/>
          <c:showVal val="1"/>
          <c:showCatName val="0"/>
          <c:showSerName val="0"/>
          <c:showPercent val="0"/>
          <c:showBubbleSize val="0"/>
        </c:dLbls>
        <c:gapWidth val="55"/>
        <c:overlap val="100"/>
        <c:axId val="71896064"/>
        <c:axId val="71906048"/>
      </c:barChart>
      <c:catAx>
        <c:axId val="71896064"/>
        <c:scaling>
          <c:orientation val="minMax"/>
        </c:scaling>
        <c:delete val="0"/>
        <c:axPos val="b"/>
        <c:numFmt formatCode="[$-409]mmmm\-yy;@" sourceLinked="1"/>
        <c:majorTickMark val="none"/>
        <c:minorTickMark val="none"/>
        <c:tickLblPos val="nextTo"/>
        <c:crossAx val="71906048"/>
        <c:crosses val="autoZero"/>
        <c:auto val="0"/>
        <c:lblAlgn val="ctr"/>
        <c:lblOffset val="100"/>
        <c:noMultiLvlLbl val="1"/>
      </c:catAx>
      <c:valAx>
        <c:axId val="71906048"/>
        <c:scaling>
          <c:orientation val="minMax"/>
        </c:scaling>
        <c:delete val="0"/>
        <c:axPos val="l"/>
        <c:majorGridlines/>
        <c:numFmt formatCode="0%" sourceLinked="1"/>
        <c:majorTickMark val="none"/>
        <c:minorTickMark val="none"/>
        <c:tickLblPos val="nextTo"/>
        <c:crossAx val="7189606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41275</xdr:colOff>
      <xdr:row>3</xdr:row>
      <xdr:rowOff>3175</xdr:rowOff>
    </xdr:from>
    <xdr:to>
      <xdr:col>7</xdr:col>
      <xdr:colOff>88900</xdr:colOff>
      <xdr:row>17</xdr:row>
      <xdr:rowOff>79375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263525</xdr:colOff>
      <xdr:row>2</xdr:row>
      <xdr:rowOff>187325</xdr:rowOff>
    </xdr:from>
    <xdr:to>
      <xdr:col>14</xdr:col>
      <xdr:colOff>501650</xdr:colOff>
      <xdr:row>17</xdr:row>
      <xdr:rowOff>73025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53975</xdr:colOff>
      <xdr:row>20</xdr:row>
      <xdr:rowOff>15875</xdr:rowOff>
    </xdr:from>
    <xdr:to>
      <xdr:col>7</xdr:col>
      <xdr:colOff>101600</xdr:colOff>
      <xdr:row>34</xdr:row>
      <xdr:rowOff>111125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298450</xdr:colOff>
      <xdr:row>20</xdr:row>
      <xdr:rowOff>15875</xdr:rowOff>
    </xdr:from>
    <xdr:to>
      <xdr:col>14</xdr:col>
      <xdr:colOff>536575</xdr:colOff>
      <xdr:row>34</xdr:row>
      <xdr:rowOff>92075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zoomScale="120" zoomScaleNormal="120" workbookViewId="0">
      <selection sqref="A1:E1"/>
    </sheetView>
  </sheetViews>
  <sheetFormatPr defaultRowHeight="15" x14ac:dyDescent="0.25"/>
  <cols>
    <col min="1" max="1" width="63.85546875" customWidth="1"/>
    <col min="2" max="2" width="15.85546875" customWidth="1"/>
    <col min="3" max="3" width="18" customWidth="1"/>
    <col min="4" max="4" width="15.85546875" customWidth="1"/>
    <col min="5" max="5" width="18" customWidth="1"/>
    <col min="9" max="9" width="9.140625" customWidth="1"/>
    <col min="10" max="10" width="0" hidden="1" customWidth="1"/>
  </cols>
  <sheetData>
    <row r="1" spans="1:10" ht="15.75" x14ac:dyDescent="0.25">
      <c r="A1" s="18" t="s">
        <v>8</v>
      </c>
      <c r="B1" s="19"/>
      <c r="C1" s="19"/>
      <c r="D1" s="19"/>
      <c r="E1" s="19"/>
    </row>
    <row r="2" spans="1:10" ht="15.75" x14ac:dyDescent="0.25">
      <c r="A2" s="20" t="s">
        <v>7</v>
      </c>
      <c r="B2" s="21"/>
      <c r="C2" s="21"/>
      <c r="D2" s="21"/>
      <c r="E2" s="21"/>
    </row>
    <row r="3" spans="1:10" ht="15" customHeight="1" x14ac:dyDescent="0.25">
      <c r="A3" s="16" t="s">
        <v>35</v>
      </c>
      <c r="B3" s="22" t="s">
        <v>6</v>
      </c>
      <c r="C3" s="23"/>
      <c r="D3" s="23"/>
      <c r="E3" s="24"/>
      <c r="J3" t="s">
        <v>33</v>
      </c>
    </row>
    <row r="4" spans="1:10" ht="15" customHeight="1" x14ac:dyDescent="0.25">
      <c r="A4" s="17"/>
      <c r="B4" s="8"/>
      <c r="C4" s="8"/>
      <c r="D4" s="8"/>
      <c r="E4" s="8"/>
      <c r="J4" t="s">
        <v>32</v>
      </c>
    </row>
    <row r="5" spans="1:10" x14ac:dyDescent="0.25">
      <c r="A5" s="5" t="s">
        <v>0</v>
      </c>
      <c r="B5" s="6"/>
      <c r="C5" s="7"/>
      <c r="D5" s="6"/>
      <c r="E5" s="7"/>
      <c r="J5" t="s">
        <v>31</v>
      </c>
    </row>
    <row r="6" spans="1:10" ht="25.5" x14ac:dyDescent="0.25">
      <c r="A6" s="2" t="s">
        <v>1</v>
      </c>
      <c r="B6" s="1"/>
      <c r="C6" s="1"/>
      <c r="D6" s="1"/>
      <c r="E6" s="1"/>
    </row>
    <row r="7" spans="1:10" ht="38.25" x14ac:dyDescent="0.25">
      <c r="A7" s="2" t="s">
        <v>2</v>
      </c>
      <c r="B7" s="1"/>
      <c r="C7" s="1"/>
      <c r="D7" s="1"/>
      <c r="E7" s="1"/>
    </row>
    <row r="8" spans="1:10" ht="51" x14ac:dyDescent="0.25">
      <c r="A8" s="2" t="s">
        <v>3</v>
      </c>
      <c r="B8" s="1"/>
      <c r="C8" s="1"/>
      <c r="D8" s="1"/>
      <c r="E8" s="1"/>
    </row>
    <row r="9" spans="1:10" ht="51" x14ac:dyDescent="0.25">
      <c r="A9" s="2" t="s">
        <v>4</v>
      </c>
      <c r="B9" s="1"/>
      <c r="C9" s="1"/>
      <c r="D9" s="1"/>
      <c r="E9" s="1"/>
    </row>
    <row r="10" spans="1:10" ht="25.5" x14ac:dyDescent="0.25">
      <c r="A10" s="2" t="s">
        <v>5</v>
      </c>
      <c r="B10" s="1"/>
      <c r="C10" s="1"/>
      <c r="D10" s="1"/>
      <c r="E10" s="1"/>
    </row>
    <row r="11" spans="1:10" ht="38.25" x14ac:dyDescent="0.25">
      <c r="A11" s="2" t="s">
        <v>36</v>
      </c>
      <c r="B11" s="1"/>
      <c r="C11" s="1"/>
      <c r="D11" s="1"/>
      <c r="E11" s="1"/>
    </row>
    <row r="12" spans="1:10" ht="19.5" customHeight="1" x14ac:dyDescent="0.25">
      <c r="A12" s="2" t="s">
        <v>37</v>
      </c>
      <c r="B12" s="1"/>
      <c r="C12" s="1"/>
      <c r="D12" s="1"/>
      <c r="E12" s="1"/>
    </row>
    <row r="13" spans="1:10" x14ac:dyDescent="0.25">
      <c r="A13" s="5" t="s">
        <v>9</v>
      </c>
      <c r="B13" s="6"/>
      <c r="C13" s="7"/>
      <c r="D13" s="6"/>
      <c r="E13" s="7"/>
    </row>
    <row r="14" spans="1:10" ht="39.75" x14ac:dyDescent="0.25">
      <c r="A14" s="2" t="s">
        <v>38</v>
      </c>
      <c r="B14" s="1"/>
      <c r="C14" s="1"/>
      <c r="D14" s="1"/>
      <c r="E14" s="1"/>
    </row>
    <row r="15" spans="1:10" ht="25.5" x14ac:dyDescent="0.25">
      <c r="A15" s="2" t="s">
        <v>10</v>
      </c>
      <c r="B15" s="1"/>
      <c r="C15" s="1"/>
      <c r="D15" s="1"/>
      <c r="E15" s="1"/>
    </row>
    <row r="16" spans="1:10" ht="38.25" x14ac:dyDescent="0.25">
      <c r="A16" s="2" t="s">
        <v>11</v>
      </c>
      <c r="B16" s="1"/>
      <c r="C16" s="1"/>
      <c r="D16" s="1"/>
      <c r="E16" s="1"/>
    </row>
    <row r="17" spans="1:5" ht="25.5" x14ac:dyDescent="0.25">
      <c r="A17" s="2" t="s">
        <v>39</v>
      </c>
      <c r="B17" s="1"/>
      <c r="C17" s="1"/>
      <c r="D17" s="1"/>
      <c r="E17" s="1"/>
    </row>
    <row r="18" spans="1:5" x14ac:dyDescent="0.25">
      <c r="A18" s="5" t="s">
        <v>12</v>
      </c>
      <c r="B18" s="6"/>
      <c r="C18" s="7"/>
      <c r="D18" s="6"/>
      <c r="E18" s="7"/>
    </row>
    <row r="19" spans="1:5" ht="25.5" x14ac:dyDescent="0.25">
      <c r="A19" s="2" t="s">
        <v>13</v>
      </c>
      <c r="B19" s="1"/>
      <c r="C19" s="1"/>
      <c r="D19" s="1"/>
      <c r="E19" s="1"/>
    </row>
    <row r="20" spans="1:5" ht="25.5" x14ac:dyDescent="0.25">
      <c r="A20" s="2" t="s">
        <v>14</v>
      </c>
      <c r="B20" s="1"/>
      <c r="C20" s="1"/>
      <c r="D20" s="1"/>
      <c r="E20" s="1"/>
    </row>
    <row r="21" spans="1:5" ht="25.5" x14ac:dyDescent="0.25">
      <c r="A21" s="2" t="s">
        <v>40</v>
      </c>
      <c r="B21" s="1"/>
      <c r="C21" s="1"/>
      <c r="D21" s="1"/>
      <c r="E21" s="1"/>
    </row>
    <row r="22" spans="1:5" ht="38.25" x14ac:dyDescent="0.25">
      <c r="A22" s="2" t="s">
        <v>41</v>
      </c>
      <c r="B22" s="1"/>
      <c r="C22" s="1"/>
      <c r="D22" s="1"/>
      <c r="E22" s="1"/>
    </row>
    <row r="23" spans="1:5" ht="25.5" x14ac:dyDescent="0.25">
      <c r="A23" s="2" t="s">
        <v>42</v>
      </c>
      <c r="B23" s="1"/>
      <c r="C23" s="1"/>
      <c r="D23" s="1"/>
      <c r="E23" s="1"/>
    </row>
    <row r="24" spans="1:5" ht="38.25" x14ac:dyDescent="0.25">
      <c r="A24" s="2" t="s">
        <v>43</v>
      </c>
      <c r="B24" s="1"/>
      <c r="C24" s="1"/>
      <c r="D24" s="1"/>
      <c r="E24" s="1"/>
    </row>
    <row r="25" spans="1:5" ht="25.5" x14ac:dyDescent="0.25">
      <c r="A25" s="2" t="s">
        <v>44</v>
      </c>
      <c r="B25" s="1"/>
      <c r="C25" s="1"/>
      <c r="D25" s="1"/>
      <c r="E25" s="1"/>
    </row>
    <row r="26" spans="1:5" ht="38.25" x14ac:dyDescent="0.25">
      <c r="A26" s="2" t="s">
        <v>45</v>
      </c>
      <c r="B26" s="1"/>
      <c r="C26" s="1"/>
      <c r="D26" s="1"/>
      <c r="E26" s="1"/>
    </row>
  </sheetData>
  <dataConsolidate/>
  <mergeCells count="4">
    <mergeCell ref="A3:A4"/>
    <mergeCell ref="A1:E1"/>
    <mergeCell ref="A2:E2"/>
    <mergeCell ref="B3:E3"/>
  </mergeCells>
  <dataValidations count="1">
    <dataValidation type="list" allowBlank="1" showInputMessage="1" showErrorMessage="1" sqref="B19:E26 B14:E17 B6:E12">
      <formula1>$J$3:$J$5</formula1>
    </dataValidation>
  </dataValidations>
  <pageMargins left="0.7" right="0.7" top="0.75" bottom="0.75" header="0.3" footer="0.3"/>
  <pageSetup scale="68" orientation="portrait" r:id="rId1"/>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zoomScale="120" zoomScaleNormal="120" workbookViewId="0">
      <selection activeCell="B4" sqref="B4:E4"/>
    </sheetView>
  </sheetViews>
  <sheetFormatPr defaultRowHeight="15" x14ac:dyDescent="0.25"/>
  <cols>
    <col min="1" max="1" width="63.85546875" customWidth="1"/>
    <col min="2" max="5" width="15.85546875" customWidth="1"/>
    <col min="10" max="10" width="0" hidden="1" customWidth="1"/>
  </cols>
  <sheetData>
    <row r="1" spans="1:10" ht="15.75" x14ac:dyDescent="0.25">
      <c r="A1" s="18" t="s">
        <v>8</v>
      </c>
      <c r="B1" s="19"/>
      <c r="C1" s="19"/>
      <c r="D1" s="19"/>
      <c r="E1" s="19"/>
    </row>
    <row r="2" spans="1:10" ht="15.75" x14ac:dyDescent="0.25">
      <c r="A2" s="20" t="s">
        <v>22</v>
      </c>
      <c r="B2" s="21"/>
      <c r="C2" s="21"/>
      <c r="D2" s="21"/>
      <c r="E2" s="21"/>
    </row>
    <row r="3" spans="1:10" ht="15" customHeight="1" x14ac:dyDescent="0.25">
      <c r="A3" s="16" t="s">
        <v>15</v>
      </c>
      <c r="B3" s="22" t="s">
        <v>6</v>
      </c>
      <c r="C3" s="23"/>
      <c r="D3" s="23"/>
      <c r="E3" s="24"/>
      <c r="J3" t="s">
        <v>33</v>
      </c>
    </row>
    <row r="4" spans="1:10" ht="15" customHeight="1" x14ac:dyDescent="0.25">
      <c r="A4" s="17"/>
      <c r="B4" s="8"/>
      <c r="C4" s="8"/>
      <c r="D4" s="8"/>
      <c r="E4" s="8"/>
      <c r="J4" t="s">
        <v>32</v>
      </c>
    </row>
    <row r="5" spans="1:10" x14ac:dyDescent="0.25">
      <c r="A5" s="5" t="s">
        <v>16</v>
      </c>
      <c r="B5" s="6"/>
      <c r="C5" s="7"/>
      <c r="D5" s="6"/>
      <c r="E5" s="7"/>
      <c r="J5" t="s">
        <v>31</v>
      </c>
    </row>
    <row r="6" spans="1:10" ht="25.5" x14ac:dyDescent="0.25">
      <c r="A6" s="2" t="s">
        <v>17</v>
      </c>
      <c r="B6" s="1"/>
      <c r="C6" s="1"/>
      <c r="D6" s="1"/>
      <c r="E6" s="1"/>
    </row>
    <row r="7" spans="1:10" ht="38.25" x14ac:dyDescent="0.25">
      <c r="A7" s="2" t="s">
        <v>18</v>
      </c>
      <c r="B7" s="1"/>
      <c r="C7" s="1"/>
      <c r="D7" s="1"/>
      <c r="E7" s="1"/>
    </row>
    <row r="8" spans="1:10" x14ac:dyDescent="0.25">
      <c r="A8" s="12" t="s">
        <v>19</v>
      </c>
      <c r="B8" s="13"/>
      <c r="C8" s="11"/>
      <c r="D8" s="14"/>
      <c r="E8" s="11"/>
    </row>
    <row r="9" spans="1:10" ht="25.5" x14ac:dyDescent="0.25">
      <c r="A9" s="2" t="s">
        <v>34</v>
      </c>
      <c r="B9" s="1"/>
      <c r="C9" s="1"/>
      <c r="D9" s="1"/>
      <c r="E9" s="1"/>
    </row>
    <row r="10" spans="1:10" ht="25.5" x14ac:dyDescent="0.25">
      <c r="A10" s="2" t="s">
        <v>46</v>
      </c>
      <c r="B10" s="1"/>
      <c r="C10" s="1"/>
      <c r="D10" s="1"/>
      <c r="E10" s="1"/>
    </row>
    <row r="11" spans="1:10" ht="38.25" x14ac:dyDescent="0.25">
      <c r="A11" s="2" t="s">
        <v>47</v>
      </c>
      <c r="B11" s="1"/>
      <c r="C11" s="1"/>
      <c r="D11" s="1"/>
      <c r="E11" s="1"/>
    </row>
    <row r="12" spans="1:10" x14ac:dyDescent="0.25">
      <c r="A12" s="2" t="s">
        <v>48</v>
      </c>
      <c r="B12" s="1"/>
      <c r="C12" s="1"/>
      <c r="D12" s="1"/>
      <c r="E12" s="1"/>
    </row>
    <row r="13" spans="1:10" ht="25.5" x14ac:dyDescent="0.25">
      <c r="A13" s="2" t="s">
        <v>49</v>
      </c>
      <c r="B13" s="1"/>
      <c r="C13" s="1"/>
      <c r="D13" s="1"/>
      <c r="E13" s="1"/>
    </row>
    <row r="14" spans="1:10" ht="25.5" x14ac:dyDescent="0.25">
      <c r="A14" s="2" t="s">
        <v>50</v>
      </c>
      <c r="B14" s="1"/>
      <c r="C14" s="1"/>
      <c r="D14" s="1"/>
      <c r="E14" s="1"/>
    </row>
    <row r="15" spans="1:10" ht="51" x14ac:dyDescent="0.25">
      <c r="A15" s="2" t="s">
        <v>51</v>
      </c>
      <c r="B15" s="1"/>
      <c r="C15" s="1"/>
      <c r="D15" s="1"/>
      <c r="E15" s="1"/>
    </row>
    <row r="16" spans="1:10" x14ac:dyDescent="0.25">
      <c r="A16" s="5" t="s">
        <v>20</v>
      </c>
      <c r="B16" s="6"/>
      <c r="C16" s="7"/>
      <c r="D16" s="6"/>
      <c r="E16" s="7"/>
    </row>
    <row r="17" spans="1:5" ht="25.5" x14ac:dyDescent="0.25">
      <c r="A17" s="2" t="s">
        <v>52</v>
      </c>
      <c r="B17" s="1"/>
      <c r="C17" s="1"/>
      <c r="D17" s="1"/>
      <c r="E17" s="1"/>
    </row>
    <row r="18" spans="1:5" ht="25.5" x14ac:dyDescent="0.25">
      <c r="A18" s="2" t="s">
        <v>53</v>
      </c>
      <c r="B18" s="1"/>
      <c r="C18" s="1"/>
      <c r="D18" s="1"/>
      <c r="E18" s="1"/>
    </row>
    <row r="19" spans="1:5" ht="25.5" x14ac:dyDescent="0.25">
      <c r="A19" s="2" t="s">
        <v>54</v>
      </c>
      <c r="B19" s="1"/>
      <c r="C19" s="1"/>
      <c r="D19" s="1"/>
      <c r="E19" s="1"/>
    </row>
    <row r="20" spans="1:5" x14ac:dyDescent="0.25">
      <c r="A20" s="5" t="s">
        <v>21</v>
      </c>
      <c r="B20" s="6"/>
      <c r="C20" s="7"/>
      <c r="D20" s="6"/>
      <c r="E20" s="7"/>
    </row>
    <row r="21" spans="1:5" ht="38.25" x14ac:dyDescent="0.25">
      <c r="A21" s="2" t="s">
        <v>55</v>
      </c>
      <c r="B21" s="1"/>
      <c r="C21" s="1"/>
      <c r="D21" s="1"/>
      <c r="E21" s="1"/>
    </row>
    <row r="22" spans="1:5" ht="25.5" x14ac:dyDescent="0.25">
      <c r="A22" s="2" t="s">
        <v>56</v>
      </c>
      <c r="B22" s="1"/>
      <c r="C22" s="1"/>
      <c r="D22" s="1"/>
      <c r="E22" s="1"/>
    </row>
  </sheetData>
  <dataConsolidate/>
  <mergeCells count="4">
    <mergeCell ref="A3:A4"/>
    <mergeCell ref="B3:E3"/>
    <mergeCell ref="A2:E2"/>
    <mergeCell ref="A1:E1"/>
  </mergeCells>
  <dataValidations count="1">
    <dataValidation type="list" allowBlank="1" showInputMessage="1" showErrorMessage="1" sqref="B21:E22 B17:E19 B6:E15">
      <formula1>$J$3:$J$5</formula1>
    </dataValidation>
  </dataValidations>
  <pageMargins left="0.7" right="0.7" top="0.75" bottom="0.75" header="0.3" footer="0.3"/>
  <pageSetup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zoomScale="130" zoomScaleNormal="130" workbookViewId="0">
      <selection activeCell="B4" sqref="B4:E4"/>
    </sheetView>
  </sheetViews>
  <sheetFormatPr defaultRowHeight="15" x14ac:dyDescent="0.25"/>
  <cols>
    <col min="1" max="1" width="63.85546875" customWidth="1"/>
    <col min="2" max="2" width="15.85546875" customWidth="1"/>
    <col min="3" max="3" width="18" customWidth="1"/>
    <col min="4" max="4" width="15.85546875" customWidth="1"/>
    <col min="5" max="5" width="18" customWidth="1"/>
    <col min="10" max="10" width="0" hidden="1" customWidth="1"/>
  </cols>
  <sheetData>
    <row r="1" spans="1:10" ht="15.75" x14ac:dyDescent="0.25">
      <c r="A1" s="18" t="s">
        <v>8</v>
      </c>
      <c r="B1" s="19"/>
      <c r="C1" s="19"/>
      <c r="D1" s="19"/>
      <c r="E1" s="19"/>
    </row>
    <row r="2" spans="1:10" ht="15.75" x14ac:dyDescent="0.25">
      <c r="A2" s="20" t="s">
        <v>23</v>
      </c>
      <c r="B2" s="21"/>
      <c r="C2" s="21"/>
      <c r="D2" s="21"/>
      <c r="E2" s="21"/>
    </row>
    <row r="3" spans="1:10" ht="15" customHeight="1" x14ac:dyDescent="0.25">
      <c r="A3" s="16" t="s">
        <v>15</v>
      </c>
      <c r="B3" s="22" t="s">
        <v>6</v>
      </c>
      <c r="C3" s="23"/>
      <c r="D3" s="23"/>
      <c r="E3" s="24"/>
      <c r="J3" t="s">
        <v>33</v>
      </c>
    </row>
    <row r="4" spans="1:10" ht="15" customHeight="1" x14ac:dyDescent="0.25">
      <c r="A4" s="25"/>
      <c r="B4" s="15"/>
      <c r="C4" s="15"/>
      <c r="D4" s="15"/>
      <c r="E4" s="15"/>
      <c r="J4" t="s">
        <v>32</v>
      </c>
    </row>
    <row r="5" spans="1:10" ht="25.5" x14ac:dyDescent="0.25">
      <c r="A5" s="2" t="s">
        <v>57</v>
      </c>
      <c r="B5" s="3"/>
      <c r="C5" s="3"/>
      <c r="D5" s="3"/>
      <c r="E5" s="3"/>
      <c r="J5" t="s">
        <v>31</v>
      </c>
    </row>
    <row r="6" spans="1:10" x14ac:dyDescent="0.25">
      <c r="A6" s="2" t="s">
        <v>58</v>
      </c>
      <c r="B6" s="3"/>
      <c r="C6" s="3"/>
      <c r="D6" s="3"/>
      <c r="E6" s="3"/>
    </row>
    <row r="7" spans="1:10" ht="25.5" x14ac:dyDescent="0.25">
      <c r="A7" s="2" t="s">
        <v>59</v>
      </c>
      <c r="B7" s="3"/>
      <c r="C7" s="3"/>
      <c r="D7" s="3"/>
      <c r="E7" s="3"/>
    </row>
    <row r="8" spans="1:10" x14ac:dyDescent="0.25">
      <c r="A8" s="2" t="s">
        <v>60</v>
      </c>
      <c r="B8" s="3"/>
      <c r="C8" s="1"/>
      <c r="D8" s="3"/>
      <c r="E8" s="1"/>
    </row>
    <row r="9" spans="1:10" ht="25.5" x14ac:dyDescent="0.25">
      <c r="A9" s="2" t="s">
        <v>61</v>
      </c>
      <c r="B9" s="3"/>
      <c r="C9" s="1"/>
      <c r="D9" s="3"/>
      <c r="E9" s="1"/>
    </row>
    <row r="10" spans="1:10" ht="38.25" x14ac:dyDescent="0.25">
      <c r="A10" s="2" t="s">
        <v>62</v>
      </c>
      <c r="B10" s="3"/>
      <c r="C10" s="1"/>
      <c r="D10" s="3"/>
      <c r="E10" s="1"/>
    </row>
    <row r="11" spans="1:10" ht="51" x14ac:dyDescent="0.25">
      <c r="A11" s="2" t="s">
        <v>63</v>
      </c>
      <c r="B11" s="3"/>
      <c r="C11" s="1"/>
      <c r="D11" s="3"/>
      <c r="E11" s="1"/>
    </row>
    <row r="12" spans="1:10" ht="38.25" x14ac:dyDescent="0.25">
      <c r="A12" s="2" t="s">
        <v>64</v>
      </c>
      <c r="B12" s="3"/>
      <c r="C12" s="1"/>
      <c r="D12" s="3"/>
      <c r="E12" s="1"/>
    </row>
    <row r="13" spans="1:10" ht="25.5" x14ac:dyDescent="0.25">
      <c r="A13" s="2" t="s">
        <v>65</v>
      </c>
      <c r="B13" s="3"/>
      <c r="C13" s="1"/>
      <c r="D13" s="3"/>
      <c r="E13" s="1"/>
    </row>
  </sheetData>
  <dataConsolidate/>
  <mergeCells count="4">
    <mergeCell ref="A3:A4"/>
    <mergeCell ref="B3:E3"/>
    <mergeCell ref="A1:E1"/>
    <mergeCell ref="A2:E2"/>
  </mergeCells>
  <dataValidations count="1">
    <dataValidation type="list" allowBlank="1" showInputMessage="1" showErrorMessage="1" sqref="B5:E13">
      <formula1>$J$3:$J$5</formula1>
    </dataValidation>
  </dataValidations>
  <pageMargins left="0.7" right="0.7" top="0.75" bottom="0.75" header="0.3" footer="0.3"/>
  <pageSetup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zoomScale="120" zoomScaleNormal="120" workbookViewId="0">
      <selection activeCell="B4" sqref="B4:E4"/>
    </sheetView>
  </sheetViews>
  <sheetFormatPr defaultRowHeight="15" x14ac:dyDescent="0.25"/>
  <cols>
    <col min="1" max="1" width="63.85546875" customWidth="1"/>
    <col min="2" max="2" width="15.85546875" customWidth="1"/>
    <col min="3" max="3" width="18.28515625" customWidth="1"/>
    <col min="4" max="4" width="15.85546875" customWidth="1"/>
    <col min="5" max="5" width="18.28515625" customWidth="1"/>
    <col min="10" max="10" width="0" hidden="1" customWidth="1"/>
  </cols>
  <sheetData>
    <row r="1" spans="1:10" ht="15.75" x14ac:dyDescent="0.25">
      <c r="A1" s="26" t="s">
        <v>8</v>
      </c>
      <c r="B1" s="26"/>
      <c r="C1" s="26"/>
      <c r="D1" s="26"/>
      <c r="E1" s="26"/>
    </row>
    <row r="2" spans="1:10" ht="15.75" x14ac:dyDescent="0.25">
      <c r="A2" s="26" t="s">
        <v>24</v>
      </c>
      <c r="B2" s="26"/>
      <c r="C2" s="26"/>
      <c r="D2" s="26"/>
      <c r="E2" s="26"/>
    </row>
    <row r="3" spans="1:10" ht="15" customHeight="1" x14ac:dyDescent="0.25">
      <c r="A3" s="16" t="s">
        <v>15</v>
      </c>
      <c r="B3" s="22" t="s">
        <v>6</v>
      </c>
      <c r="C3" s="23"/>
      <c r="D3" s="23"/>
      <c r="E3" s="24"/>
      <c r="J3" t="s">
        <v>33</v>
      </c>
    </row>
    <row r="4" spans="1:10" ht="15" customHeight="1" x14ac:dyDescent="0.25">
      <c r="A4" s="25"/>
      <c r="B4" s="8"/>
      <c r="C4" s="8"/>
      <c r="D4" s="8"/>
      <c r="E4" s="8"/>
      <c r="J4" t="s">
        <v>32</v>
      </c>
    </row>
    <row r="5" spans="1:10" ht="38.25" x14ac:dyDescent="0.25">
      <c r="A5" s="2" t="s">
        <v>25</v>
      </c>
      <c r="B5" s="3"/>
      <c r="C5" s="3"/>
      <c r="D5" s="3"/>
      <c r="E5" s="3"/>
      <c r="J5" t="s">
        <v>31</v>
      </c>
    </row>
    <row r="6" spans="1:10" ht="25.5" x14ac:dyDescent="0.25">
      <c r="A6" s="2" t="s">
        <v>26</v>
      </c>
      <c r="B6" s="3"/>
      <c r="C6" s="3"/>
      <c r="D6" s="3"/>
      <c r="E6" s="3"/>
    </row>
    <row r="7" spans="1:10" ht="38.25" x14ac:dyDescent="0.25">
      <c r="A7" s="2" t="s">
        <v>27</v>
      </c>
      <c r="B7" s="3"/>
      <c r="C7" s="3"/>
      <c r="D7" s="3"/>
      <c r="E7" s="3"/>
    </row>
    <row r="8" spans="1:10" ht="51" x14ac:dyDescent="0.25">
      <c r="A8" s="2" t="s">
        <v>28</v>
      </c>
      <c r="B8" s="3"/>
      <c r="C8" s="1"/>
      <c r="D8" s="3"/>
      <c r="E8" s="1"/>
    </row>
    <row r="9" spans="1:10" ht="25.5" x14ac:dyDescent="0.25">
      <c r="A9" s="2" t="s">
        <v>29</v>
      </c>
      <c r="B9" s="3"/>
      <c r="C9" s="1"/>
      <c r="D9" s="3"/>
      <c r="E9" s="1"/>
    </row>
    <row r="10" spans="1:10" ht="25.5" x14ac:dyDescent="0.25">
      <c r="A10" s="2" t="s">
        <v>30</v>
      </c>
      <c r="B10" s="3"/>
      <c r="C10" s="1"/>
      <c r="D10" s="3"/>
      <c r="E10" s="1"/>
    </row>
  </sheetData>
  <dataConsolidate/>
  <mergeCells count="4">
    <mergeCell ref="A3:A4"/>
    <mergeCell ref="B3:E3"/>
    <mergeCell ref="A1:E1"/>
    <mergeCell ref="A2:E2"/>
  </mergeCells>
  <dataValidations count="1">
    <dataValidation type="list" allowBlank="1" showInputMessage="1" showErrorMessage="1" sqref="B5:E10">
      <formula1>$J$3:$J$5</formula1>
    </dataValidation>
  </dataValidations>
  <pageMargins left="0.7" right="0.7" top="0.75" bottom="0.75" header="0.3" footer="0.3"/>
  <pageSetup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view="pageBreakPreview" zoomScaleNormal="100" zoomScaleSheetLayoutView="100" workbookViewId="0">
      <selection activeCell="K37" sqref="K37"/>
    </sheetView>
  </sheetViews>
  <sheetFormatPr defaultRowHeight="15" x14ac:dyDescent="0.25"/>
  <cols>
    <col min="1" max="1" width="10.42578125" customWidth="1"/>
    <col min="2" max="3" width="10.42578125" bestFit="1" customWidth="1"/>
    <col min="13" max="13" width="10.42578125" bestFit="1" customWidth="1"/>
  </cols>
  <sheetData>
    <row r="1" spans="1:15" x14ac:dyDescent="0.25">
      <c r="A1" s="27" t="s">
        <v>8</v>
      </c>
      <c r="B1" s="28"/>
      <c r="C1" s="28"/>
      <c r="D1" s="28"/>
      <c r="E1" s="28"/>
      <c r="F1" s="28"/>
      <c r="G1" s="28"/>
      <c r="H1" s="28"/>
      <c r="I1" s="28"/>
      <c r="J1" s="28"/>
      <c r="K1" s="28"/>
      <c r="L1" s="28"/>
      <c r="M1" s="28"/>
      <c r="N1" s="28"/>
      <c r="O1" s="28"/>
    </row>
    <row r="2" spans="1:15" x14ac:dyDescent="0.25">
      <c r="A2" s="28"/>
      <c r="B2" s="28"/>
      <c r="C2" s="28"/>
      <c r="D2" s="28"/>
      <c r="E2" s="28"/>
      <c r="F2" s="28"/>
      <c r="G2" s="28"/>
      <c r="H2" s="28"/>
      <c r="I2" s="28"/>
      <c r="J2" s="28"/>
      <c r="K2" s="28"/>
      <c r="L2" s="28"/>
      <c r="M2" s="28"/>
      <c r="N2" s="28"/>
      <c r="O2" s="28"/>
    </row>
    <row r="7" spans="1:15" x14ac:dyDescent="0.25">
      <c r="A7" s="9"/>
    </row>
    <row r="8" spans="1:15" x14ac:dyDescent="0.25">
      <c r="A8" s="4"/>
    </row>
    <row r="9" spans="1:15" x14ac:dyDescent="0.25">
      <c r="A9" s="4"/>
    </row>
    <row r="10" spans="1:15" x14ac:dyDescent="0.25">
      <c r="A10" s="4"/>
    </row>
  </sheetData>
  <mergeCells count="1">
    <mergeCell ref="A1:O2"/>
  </mergeCells>
  <pageMargins left="0.7" right="0.7" top="0.75" bottom="0.75" header="0.3" footer="0.3"/>
  <pageSetup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topLeftCell="A13" workbookViewId="0">
      <selection activeCell="B50" sqref="B50"/>
    </sheetView>
  </sheetViews>
  <sheetFormatPr defaultRowHeight="15" x14ac:dyDescent="0.25"/>
  <cols>
    <col min="1" max="1" width="15.7109375" bestFit="1" customWidth="1"/>
    <col min="2" max="2" width="16.42578125" customWidth="1"/>
    <col min="3" max="3" width="14.5703125" customWidth="1"/>
    <col min="4" max="4" width="12.140625" customWidth="1"/>
  </cols>
  <sheetData>
    <row r="1" spans="1:5" x14ac:dyDescent="0.25">
      <c r="B1" t="s">
        <v>7</v>
      </c>
    </row>
    <row r="3" spans="1:5" x14ac:dyDescent="0.25">
      <c r="A3" t="s">
        <v>33</v>
      </c>
      <c r="B3">
        <f>COUNTIF('1- SW Prog. Dev.'!B5:B26,'1- SW Prog. Dev.'!$J$3)</f>
        <v>0</v>
      </c>
      <c r="C3">
        <f>COUNTIF('1- SW Prog. Dev.'!C5:C26,'1- SW Prog. Dev.'!$J$3)</f>
        <v>0</v>
      </c>
      <c r="D3">
        <f>COUNTIF('1- SW Prog. Dev.'!D5:D26,'1- SW Prog. Dev.'!$J$3)</f>
        <v>0</v>
      </c>
      <c r="E3">
        <f>COUNTIF('1- SW Prog. Dev.'!E5:E26,'1- SW Prog. Dev.'!$J$3)</f>
        <v>0</v>
      </c>
    </row>
    <row r="4" spans="1:5" x14ac:dyDescent="0.25">
      <c r="A4" t="s">
        <v>32</v>
      </c>
      <c r="B4">
        <f>COUNTIF('1- SW Prog. Dev.'!B6:B26,'1- SW Prog. Dev.'!$J$4)</f>
        <v>0</v>
      </c>
      <c r="C4">
        <f>COUNTIF('1- SW Prog. Dev.'!C6:C26,'1- SW Prog. Dev.'!$J$4)</f>
        <v>0</v>
      </c>
      <c r="D4">
        <f>COUNTIF('1- SW Prog. Dev.'!D6:D26,'1- SW Prog. Dev.'!$J$4)</f>
        <v>0</v>
      </c>
      <c r="E4">
        <f>COUNTIF('1- SW Prog. Dev.'!E6:E26,'1- SW Prog. Dev.'!$J$4)</f>
        <v>0</v>
      </c>
    </row>
    <row r="5" spans="1:5" x14ac:dyDescent="0.25">
      <c r="A5" t="s">
        <v>31</v>
      </c>
      <c r="B5">
        <f>COUNTIF('1- SW Prog. Dev.'!B6:B26,'1- SW Prog. Dev.'!$J$5)</f>
        <v>0</v>
      </c>
      <c r="C5">
        <f>COUNTIF('1- SW Prog. Dev.'!C6:C26,'1- SW Prog. Dev.'!$J$5)</f>
        <v>0</v>
      </c>
      <c r="D5">
        <f>COUNTIF('1- SW Prog. Dev.'!D6:D26,'1- SW Prog. Dev.'!$J$5)</f>
        <v>0</v>
      </c>
      <c r="E5">
        <f>COUNTIF('1- SW Prog. Dev.'!E6:E26,'1- SW Prog. Dev.'!$J$5)</f>
        <v>0</v>
      </c>
    </row>
    <row r="7" spans="1:5" x14ac:dyDescent="0.25">
      <c r="B7" s="10">
        <f>'1- SW Prog. Dev.'!B4</f>
        <v>0</v>
      </c>
      <c r="C7" s="10">
        <f>'1- SW Prog. Dev.'!C4</f>
        <v>0</v>
      </c>
      <c r="D7" s="10">
        <f>'1- SW Prog. Dev.'!D4</f>
        <v>0</v>
      </c>
      <c r="E7" s="10">
        <f>'1- SW Prog. Dev.'!E4</f>
        <v>0</v>
      </c>
    </row>
    <row r="8" spans="1:5" x14ac:dyDescent="0.25">
      <c r="A8" t="s">
        <v>33</v>
      </c>
      <c r="B8" s="4">
        <f>B3/19</f>
        <v>0</v>
      </c>
      <c r="C8" s="4">
        <f t="shared" ref="C8:E8" si="0">C3/19</f>
        <v>0</v>
      </c>
      <c r="D8" s="4">
        <f t="shared" si="0"/>
        <v>0</v>
      </c>
      <c r="E8" s="4">
        <f t="shared" si="0"/>
        <v>0</v>
      </c>
    </row>
    <row r="9" spans="1:5" x14ac:dyDescent="0.25">
      <c r="A9" t="s">
        <v>32</v>
      </c>
      <c r="B9" s="4">
        <f t="shared" ref="B9:C10" si="1">B4/19</f>
        <v>0</v>
      </c>
      <c r="C9" s="4">
        <f t="shared" si="1"/>
        <v>0</v>
      </c>
      <c r="D9" s="4">
        <f t="shared" ref="D9" si="2">D4/19</f>
        <v>0</v>
      </c>
      <c r="E9" s="4">
        <f t="shared" ref="E9" si="3">E4/19</f>
        <v>0</v>
      </c>
    </row>
    <row r="10" spans="1:5" x14ac:dyDescent="0.25">
      <c r="A10" t="s">
        <v>31</v>
      </c>
      <c r="B10" s="4">
        <f t="shared" si="1"/>
        <v>0</v>
      </c>
      <c r="C10" s="4">
        <f t="shared" si="1"/>
        <v>0</v>
      </c>
      <c r="D10" s="4">
        <f t="shared" ref="D10" si="4">D5/19</f>
        <v>0</v>
      </c>
      <c r="E10" s="4">
        <f t="shared" ref="E10" si="5">E5/19</f>
        <v>0</v>
      </c>
    </row>
    <row r="12" spans="1:5" x14ac:dyDescent="0.25">
      <c r="B12" t="s">
        <v>22</v>
      </c>
    </row>
    <row r="14" spans="1:5" x14ac:dyDescent="0.25">
      <c r="A14" t="s">
        <v>33</v>
      </c>
      <c r="B14">
        <f>COUNTIF('2-Prevention'!B5:B21,'2-Prevention'!$J$3)</f>
        <v>0</v>
      </c>
      <c r="C14">
        <f>COUNTIF('2-Prevention'!C5:C21,'2-Prevention'!$J$3)</f>
        <v>0</v>
      </c>
      <c r="D14">
        <f>COUNTIF('2-Prevention'!D5:D21,'2-Prevention'!$J$3)</f>
        <v>0</v>
      </c>
      <c r="E14">
        <f>COUNTIF('2-Prevention'!E5:E21,'2-Prevention'!$J$3)</f>
        <v>0</v>
      </c>
    </row>
    <row r="15" spans="1:5" x14ac:dyDescent="0.25">
      <c r="A15" t="s">
        <v>32</v>
      </c>
      <c r="B15">
        <f>COUNTIF('2-Prevention'!B5:B21,'2-Prevention'!$J$4)</f>
        <v>0</v>
      </c>
      <c r="C15">
        <f>COUNTIF('2-Prevention'!C5:C21,'2-Prevention'!$J$4)</f>
        <v>0</v>
      </c>
      <c r="D15">
        <f>COUNTIF('2-Prevention'!D5:D21,'2-Prevention'!$J$4)</f>
        <v>0</v>
      </c>
      <c r="E15">
        <f>COUNTIF('2-Prevention'!E5:E21,'2-Prevention'!$J$4)</f>
        <v>0</v>
      </c>
    </row>
    <row r="16" spans="1:5" x14ac:dyDescent="0.25">
      <c r="A16" t="s">
        <v>31</v>
      </c>
      <c r="B16">
        <f>COUNTIF('2-Prevention'!B5:B21,'2-Prevention'!$J$5)</f>
        <v>0</v>
      </c>
      <c r="C16">
        <f>COUNTIF('2-Prevention'!C5:C21,'2-Prevention'!$J$5)</f>
        <v>0</v>
      </c>
      <c r="D16">
        <f>COUNTIF('2-Prevention'!D5:D21,'2-Prevention'!$J$5)</f>
        <v>0</v>
      </c>
      <c r="E16">
        <f>COUNTIF('2-Prevention'!E5:E21,'2-Prevention'!$J$5)</f>
        <v>0</v>
      </c>
    </row>
    <row r="18" spans="1:5" x14ac:dyDescent="0.25">
      <c r="B18" s="10">
        <f>'2-Prevention'!B4</f>
        <v>0</v>
      </c>
      <c r="C18" s="10">
        <f>'2-Prevention'!C4</f>
        <v>0</v>
      </c>
      <c r="D18" s="10">
        <f>'2-Prevention'!D4</f>
        <v>0</v>
      </c>
      <c r="E18" s="10">
        <f>'2-Prevention'!E4</f>
        <v>0</v>
      </c>
    </row>
    <row r="19" spans="1:5" x14ac:dyDescent="0.25">
      <c r="A19" t="s">
        <v>33</v>
      </c>
      <c r="B19" s="4">
        <f>B14/14</f>
        <v>0</v>
      </c>
      <c r="C19" s="4">
        <f t="shared" ref="C19:E19" si="6">C14/14</f>
        <v>0</v>
      </c>
      <c r="D19" s="4">
        <f t="shared" si="6"/>
        <v>0</v>
      </c>
      <c r="E19" s="4">
        <f t="shared" si="6"/>
        <v>0</v>
      </c>
    </row>
    <row r="20" spans="1:5" x14ac:dyDescent="0.25">
      <c r="A20" t="s">
        <v>32</v>
      </c>
      <c r="B20" s="4">
        <f t="shared" ref="B20:E20" si="7">B15/14</f>
        <v>0</v>
      </c>
      <c r="C20" s="4">
        <f t="shared" si="7"/>
        <v>0</v>
      </c>
      <c r="D20" s="4">
        <f t="shared" si="7"/>
        <v>0</v>
      </c>
      <c r="E20" s="4">
        <f t="shared" si="7"/>
        <v>0</v>
      </c>
    </row>
    <row r="21" spans="1:5" x14ac:dyDescent="0.25">
      <c r="A21" t="s">
        <v>31</v>
      </c>
      <c r="B21" s="4">
        <f t="shared" ref="B21:E21" si="8">B16/14</f>
        <v>0</v>
      </c>
      <c r="C21" s="4">
        <f t="shared" si="8"/>
        <v>0</v>
      </c>
      <c r="D21" s="4">
        <f t="shared" si="8"/>
        <v>0</v>
      </c>
      <c r="E21" s="4">
        <f t="shared" si="8"/>
        <v>0</v>
      </c>
    </row>
    <row r="23" spans="1:5" x14ac:dyDescent="0.25">
      <c r="B23" t="s">
        <v>23</v>
      </c>
    </row>
    <row r="25" spans="1:5" x14ac:dyDescent="0.25">
      <c r="A25" t="s">
        <v>33</v>
      </c>
      <c r="B25">
        <f>COUNTIF('3-Correction'!B5:B9,'3-Correction'!$J$3)</f>
        <v>0</v>
      </c>
      <c r="C25">
        <f>COUNTIF('3-Correction'!C5:C9,'3-Correction'!$J$3)</f>
        <v>0</v>
      </c>
      <c r="D25">
        <f>COUNTIF('3-Correction'!D5:D9,'3-Correction'!$J$3)</f>
        <v>0</v>
      </c>
      <c r="E25">
        <f>COUNTIF('3-Correction'!E5:E9,'3-Correction'!$J$3)</f>
        <v>0</v>
      </c>
    </row>
    <row r="26" spans="1:5" x14ac:dyDescent="0.25">
      <c r="A26" t="s">
        <v>32</v>
      </c>
      <c r="B26">
        <f>COUNTIF('3-Correction'!B5:B9,'3-Correction'!$J$4)</f>
        <v>0</v>
      </c>
      <c r="C26">
        <f>COUNTIF('3-Correction'!C5:C9,'3-Correction'!$J$4)</f>
        <v>0</v>
      </c>
      <c r="D26">
        <f>COUNTIF('3-Correction'!D5:D9,'3-Correction'!$J$4)</f>
        <v>0</v>
      </c>
      <c r="E26">
        <f>COUNTIF('3-Correction'!E5:E9,'3-Correction'!$J$4)</f>
        <v>0</v>
      </c>
    </row>
    <row r="27" spans="1:5" x14ac:dyDescent="0.25">
      <c r="A27" t="s">
        <v>31</v>
      </c>
      <c r="B27">
        <f>COUNTIF('3-Correction'!B5:B9,'3-Correction'!$J$5)</f>
        <v>0</v>
      </c>
      <c r="C27">
        <f>COUNTIF('3-Correction'!C5:C9,'3-Correction'!$J$5)</f>
        <v>0</v>
      </c>
      <c r="D27">
        <f>COUNTIF('3-Correction'!D5:D9,'3-Correction'!$J$5)</f>
        <v>0</v>
      </c>
      <c r="E27">
        <f>COUNTIF('3-Correction'!E5:E9,'3-Correction'!$J$5)</f>
        <v>0</v>
      </c>
    </row>
    <row r="29" spans="1:5" x14ac:dyDescent="0.25">
      <c r="B29" s="10">
        <f>'3-Correction'!C4</f>
        <v>0</v>
      </c>
      <c r="C29" s="10" t="e">
        <f>'3-Correction'!#REF!</f>
        <v>#REF!</v>
      </c>
      <c r="D29" s="10">
        <f>'3-Correction'!D4</f>
        <v>0</v>
      </c>
      <c r="E29" s="10">
        <f>'3-Correction'!E4</f>
        <v>0</v>
      </c>
    </row>
    <row r="30" spans="1:5" x14ac:dyDescent="0.25">
      <c r="A30" t="s">
        <v>33</v>
      </c>
      <c r="B30" s="4">
        <f>B25/9</f>
        <v>0</v>
      </c>
      <c r="C30" s="4">
        <f t="shared" ref="C30:E30" si="9">C25/9</f>
        <v>0</v>
      </c>
      <c r="D30" s="4">
        <f t="shared" si="9"/>
        <v>0</v>
      </c>
      <c r="E30" s="4">
        <f t="shared" si="9"/>
        <v>0</v>
      </c>
    </row>
    <row r="31" spans="1:5" x14ac:dyDescent="0.25">
      <c r="A31" t="s">
        <v>32</v>
      </c>
      <c r="B31" s="4">
        <f t="shared" ref="B31:E32" si="10">B26/9</f>
        <v>0</v>
      </c>
      <c r="C31" s="4">
        <f t="shared" si="10"/>
        <v>0</v>
      </c>
      <c r="D31" s="4">
        <f t="shared" si="10"/>
        <v>0</v>
      </c>
      <c r="E31" s="4">
        <f t="shared" si="10"/>
        <v>0</v>
      </c>
    </row>
    <row r="32" spans="1:5" x14ac:dyDescent="0.25">
      <c r="A32" t="s">
        <v>31</v>
      </c>
      <c r="B32" s="4">
        <f t="shared" si="10"/>
        <v>0</v>
      </c>
      <c r="C32" s="4">
        <f t="shared" si="10"/>
        <v>0</v>
      </c>
      <c r="D32" s="4">
        <f t="shared" si="10"/>
        <v>0</v>
      </c>
      <c r="E32" s="4">
        <f t="shared" si="10"/>
        <v>0</v>
      </c>
    </row>
    <row r="34" spans="1:5" x14ac:dyDescent="0.25">
      <c r="B34" t="s">
        <v>24</v>
      </c>
    </row>
    <row r="36" spans="1:5" x14ac:dyDescent="0.25">
      <c r="A36" t="s">
        <v>33</v>
      </c>
      <c r="B36">
        <f>COUNTIF('4-Self-Discipline'!B5:B10,'4-Self-Discipline'!$J$3)</f>
        <v>0</v>
      </c>
      <c r="C36">
        <f>COUNTIF('4-Self-Discipline'!C5:C10,'4-Self-Discipline'!$J$3)</f>
        <v>0</v>
      </c>
      <c r="D36">
        <f>COUNTIF('4-Self-Discipline'!D5:D10,'4-Self-Discipline'!$J$3)</f>
        <v>0</v>
      </c>
      <c r="E36">
        <f>COUNTIF('4-Self-Discipline'!E5:E10,'4-Self-Discipline'!$J$3)</f>
        <v>0</v>
      </c>
    </row>
    <row r="37" spans="1:5" x14ac:dyDescent="0.25">
      <c r="A37" t="s">
        <v>32</v>
      </c>
      <c r="B37">
        <f>COUNTIF('4-Self-Discipline'!B5:B10,'4-Self-Discipline'!$J$4)</f>
        <v>0</v>
      </c>
      <c r="C37">
        <f>COUNTIF('4-Self-Discipline'!C5:C10,'4-Self-Discipline'!$J$4)</f>
        <v>0</v>
      </c>
      <c r="D37">
        <f>COUNTIF('4-Self-Discipline'!D5:D10,'4-Self-Discipline'!$J$4)</f>
        <v>0</v>
      </c>
      <c r="E37">
        <f>COUNTIF('4-Self-Discipline'!E5:E10,'4-Self-Discipline'!$J$4)</f>
        <v>0</v>
      </c>
    </row>
    <row r="38" spans="1:5" x14ac:dyDescent="0.25">
      <c r="A38" t="s">
        <v>31</v>
      </c>
      <c r="B38">
        <f>COUNTIF('4-Self-Discipline'!B5:B10,'4-Self-Discipline'!$J$5)</f>
        <v>0</v>
      </c>
      <c r="C38">
        <f>COUNTIF('4-Self-Discipline'!C5:C10,'4-Self-Discipline'!$J$5)</f>
        <v>0</v>
      </c>
      <c r="D38">
        <f>COUNTIF('4-Self-Discipline'!D5:D10,'4-Self-Discipline'!$J$5)</f>
        <v>0</v>
      </c>
      <c r="E38">
        <f>COUNTIF('4-Self-Discipline'!E5:E10,'4-Self-Discipline'!$J$5)</f>
        <v>0</v>
      </c>
    </row>
    <row r="40" spans="1:5" x14ac:dyDescent="0.25">
      <c r="B40" s="10">
        <f>'4-Self-Discipline'!B4</f>
        <v>0</v>
      </c>
      <c r="C40" s="10">
        <f>'4-Self-Discipline'!C4</f>
        <v>0</v>
      </c>
      <c r="D40" s="10">
        <f>'4-Self-Discipline'!D4</f>
        <v>0</v>
      </c>
      <c r="E40" s="10">
        <f>'4-Self-Discipline'!E4</f>
        <v>0</v>
      </c>
    </row>
    <row r="41" spans="1:5" x14ac:dyDescent="0.25">
      <c r="A41" t="s">
        <v>33</v>
      </c>
      <c r="B41" s="4">
        <f t="shared" ref="B41:E43" si="11">B36/6</f>
        <v>0</v>
      </c>
      <c r="C41" s="4">
        <f t="shared" si="11"/>
        <v>0</v>
      </c>
      <c r="D41" s="4">
        <f t="shared" si="11"/>
        <v>0</v>
      </c>
      <c r="E41" s="4">
        <f t="shared" si="11"/>
        <v>0</v>
      </c>
    </row>
    <row r="42" spans="1:5" x14ac:dyDescent="0.25">
      <c r="A42" t="s">
        <v>32</v>
      </c>
      <c r="B42" s="4">
        <f t="shared" si="11"/>
        <v>0</v>
      </c>
      <c r="C42" s="4">
        <f t="shared" si="11"/>
        <v>0</v>
      </c>
      <c r="D42" s="4">
        <f t="shared" si="11"/>
        <v>0</v>
      </c>
      <c r="E42" s="4">
        <f t="shared" si="11"/>
        <v>0</v>
      </c>
    </row>
    <row r="43" spans="1:5" x14ac:dyDescent="0.25">
      <c r="A43" t="s">
        <v>31</v>
      </c>
      <c r="B43" s="4">
        <f t="shared" si="11"/>
        <v>0</v>
      </c>
      <c r="C43" s="4">
        <f t="shared" si="11"/>
        <v>0</v>
      </c>
      <c r="D43" s="4">
        <f t="shared" si="11"/>
        <v>0</v>
      </c>
      <c r="E43" s="4">
        <f t="shared" si="11"/>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1- SW Prog. Dev.</vt:lpstr>
      <vt:lpstr>2-Prevention</vt:lpstr>
      <vt:lpstr>3-Correction</vt:lpstr>
      <vt:lpstr>4-Self-Discipline</vt:lpstr>
      <vt:lpstr>Summary Graphs</vt:lpstr>
      <vt:lpstr>Sheet3</vt:lpstr>
      <vt:lpstr>'1- SW Prog. Dev.'!Print_Area</vt:lpstr>
      <vt:lpstr>'Summary Graphs'!Print_Area</vt:lpstr>
    </vt:vector>
  </TitlesOfParts>
  <Company>University of Delaware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Valle</dc:creator>
  <cp:lastModifiedBy>Jessica Kradjel</cp:lastModifiedBy>
  <cp:lastPrinted>2013-07-30T17:52:03Z</cp:lastPrinted>
  <dcterms:created xsi:type="dcterms:W3CDTF">2013-07-30T13:43:33Z</dcterms:created>
  <dcterms:modified xsi:type="dcterms:W3CDTF">2013-09-19T13:48:53Z</dcterms:modified>
</cp:coreProperties>
</file>